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yggingareftirlitid\TRYGGINGAREFTIRLIT\Oyðubløð\Ársfrásagnir\Hálvársfrásøgn\2024\"/>
    </mc:Choice>
  </mc:AlternateContent>
  <xr:revisionPtr revIDLastSave="0" documentId="13_ncr:1_{B947634D-FDE8-4867-AF83-4C861324CA67}" xr6:coauthVersionLast="47" xr6:coauthVersionMax="47" xr10:uidLastSave="{00000000-0000-0000-0000-000000000000}"/>
  <workbookProtection workbookAlgorithmName="SHA-512" workbookHashValue="7pvfUf77yq7e1W4xoq610RZ1kzAHcHO0uBrRvMEs2nXMJJqFutvjJpF8iGLuFO86qV0evFYh0eN3hw+vBHBVtw==" workbookSaltValue="r14EIE9k4uiCk7/7uhmi4Q==" workbookSpinCount="100000" lockStructure="1"/>
  <bookViews>
    <workbookView xWindow="-98" yWindow="-98" windowWidth="22695" windowHeight="14595" xr2:uid="{107A5031-14A9-4DA1-8332-EB60A9DC3376}"/>
  </bookViews>
  <sheets>
    <sheet name="Rakstur-resultatopgørelse" sheetId="1" r:id="rId1"/>
    <sheet name="Fíggjarstøða-balan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2" l="1"/>
  <c r="G8" i="2" s="1"/>
  <c r="G8" i="1"/>
  <c r="E109" i="2" l="1"/>
  <c r="G130" i="2"/>
  <c r="E130" i="2"/>
  <c r="G115" i="2"/>
  <c r="E115" i="2"/>
  <c r="G103" i="2"/>
  <c r="G109" i="2" s="1"/>
  <c r="E103" i="2"/>
  <c r="G96" i="2"/>
  <c r="E96" i="2"/>
  <c r="G86" i="2"/>
  <c r="G92" i="2" s="1"/>
  <c r="E86" i="2"/>
  <c r="E92" i="2" s="1"/>
  <c r="E134" i="2" s="1"/>
  <c r="G72" i="2"/>
  <c r="E72" i="2"/>
  <c r="G67" i="2"/>
  <c r="E67" i="2"/>
  <c r="G52" i="2"/>
  <c r="E52" i="2"/>
  <c r="E59" i="2" s="1"/>
  <c r="G48" i="2"/>
  <c r="E48" i="2"/>
  <c r="G36" i="2"/>
  <c r="E36" i="2"/>
  <c r="G26" i="2"/>
  <c r="G40" i="2" s="1"/>
  <c r="E26" i="2"/>
  <c r="G18" i="2"/>
  <c r="E18" i="2"/>
  <c r="G77" i="1"/>
  <c r="G84" i="1" s="1"/>
  <c r="G88" i="1" s="1"/>
  <c r="E77" i="1"/>
  <c r="E84" i="1" s="1"/>
  <c r="E88" i="1" s="1"/>
  <c r="G62" i="1"/>
  <c r="E62" i="1"/>
  <c r="G55" i="1"/>
  <c r="E55" i="1"/>
  <c r="G51" i="1"/>
  <c r="E51" i="1"/>
  <c r="E64" i="1" s="1"/>
  <c r="G45" i="1"/>
  <c r="G64" i="1" s="1"/>
  <c r="E45" i="1"/>
  <c r="G37" i="1"/>
  <c r="E37" i="1"/>
  <c r="G30" i="1"/>
  <c r="E30" i="1"/>
  <c r="G21" i="1"/>
  <c r="E21" i="1"/>
  <c r="G134" i="2" l="1"/>
  <c r="G39" i="1"/>
  <c r="E40" i="2"/>
  <c r="E74" i="2" s="1"/>
  <c r="E39" i="1"/>
  <c r="G59" i="2"/>
  <c r="G74" i="2"/>
</calcChain>
</file>

<file path=xl/sharedStrings.xml><?xml version="1.0" encoding="utf-8"?>
<sst xmlns="http://schemas.openxmlformats.org/spreadsheetml/2006/main" count="441" uniqueCount="358">
  <si>
    <t>Felag / selskab</t>
  </si>
  <si>
    <t>Skr.nr. / Reg.nr.</t>
  </si>
  <si>
    <t>Ár / år</t>
  </si>
  <si>
    <t/>
  </si>
  <si>
    <t>Oyðublað til rakstrarroknskap</t>
  </si>
  <si>
    <t>Resultatopgørelsesskema</t>
  </si>
  <si>
    <t>Nota</t>
  </si>
  <si>
    <t>1000 kr</t>
  </si>
  <si>
    <t>RAKSTRARROKNSKAPUR</t>
  </si>
  <si>
    <t>RESULTATOPGØRELSE</t>
  </si>
  <si>
    <t>SKAÐATRYGGING</t>
  </si>
  <si>
    <t>SKADESFORSIKRING</t>
  </si>
  <si>
    <t>1.1.</t>
  </si>
  <si>
    <t>Tryggingargjøld brutto</t>
  </si>
  <si>
    <t>Bruttopræmier</t>
  </si>
  <si>
    <t>1.2.</t>
  </si>
  <si>
    <t>Endurtryggingargjøld</t>
  </si>
  <si>
    <t>Afgivne genforsikringspræmier</t>
  </si>
  <si>
    <t>1.3.</t>
  </si>
  <si>
    <t>Broyting í avsettum tryggingargjøldum</t>
  </si>
  <si>
    <t>Ændring i præmiehensættelser</t>
  </si>
  <si>
    <t>1.4.</t>
  </si>
  <si>
    <t>(Ophævet)</t>
  </si>
  <si>
    <t>1.5.</t>
  </si>
  <si>
    <t>Broyting í endurtryggjaranna parti av avsettum tryggingargjøldum</t>
  </si>
  <si>
    <t>Ændring i genforsikringsandel af præmiehensættelser</t>
  </si>
  <si>
    <t>1.</t>
  </si>
  <si>
    <t>Tryggingargjøld fyri egna rokning, í alt</t>
  </si>
  <si>
    <t>Præmieindtægter f.e.r., i alt</t>
  </si>
  <si>
    <t>2.</t>
  </si>
  <si>
    <t>Renta av tryggingarvirksemi</t>
  </si>
  <si>
    <t>Forsikringsteknisk rente</t>
  </si>
  <si>
    <t>3.1.</t>
  </si>
  <si>
    <t>Útgoldnar veitingar</t>
  </si>
  <si>
    <t>Udbetalte erstatninger</t>
  </si>
  <si>
    <t>3.2.</t>
  </si>
  <si>
    <t>Endurgoldið frá endurtryggingum</t>
  </si>
  <si>
    <t>Modtaget genforsikringsdækning</t>
  </si>
  <si>
    <t>3.3.</t>
  </si>
  <si>
    <t>Broyting í avsetingum til endurgjøld</t>
  </si>
  <si>
    <t>Ændring i erstatningshensættelser</t>
  </si>
  <si>
    <t>3.4.</t>
  </si>
  <si>
    <t>Broyting í váðaíkasti</t>
  </si>
  <si>
    <t>Ændring i risikomargen</t>
  </si>
  <si>
    <t>3.5.</t>
  </si>
  <si>
    <t>Broyting í endurtryggjaranna parti av avsetingum til endurgjøld</t>
  </si>
  <si>
    <t>Ændring i genforsikringsandel af erstatningshensættelser</t>
  </si>
  <si>
    <t>3.</t>
  </si>
  <si>
    <t>Skaðaendurgjøld fyri egna rokning, í alt</t>
  </si>
  <si>
    <t>Erstatningsudgifter f.e.r., i alt</t>
  </si>
  <si>
    <t>5.</t>
  </si>
  <si>
    <t>Bonus og avsláttur av tryggingargjøldum</t>
  </si>
  <si>
    <t>Bonus og præmierabatter</t>
  </si>
  <si>
    <t>6.1.</t>
  </si>
  <si>
    <t>Útveganarkostnaðir</t>
  </si>
  <si>
    <t>Erhvervelsesomkostninger</t>
  </si>
  <si>
    <t>6.2.</t>
  </si>
  <si>
    <t>Fyrisitingarkostnaðir</t>
  </si>
  <si>
    <t>Administrationsomkostninger</t>
  </si>
  <si>
    <t>6.3.</t>
  </si>
  <si>
    <t>Provisjónir og partar av úrslitum frá endurtryggjarum</t>
  </si>
  <si>
    <t>Provisioner og gevinstandele fra genforsikringsvirksomhed</t>
  </si>
  <si>
    <t>6.</t>
  </si>
  <si>
    <t>Rakstrarkostnaðir av tryggingarvirksemi fyri egna rokning, í alt</t>
  </si>
  <si>
    <t>Forsikringsmæssige driftsomkostninger f.e.r., i alt</t>
  </si>
  <si>
    <t>I.</t>
  </si>
  <si>
    <t>TEKNISKT ÚRSLIT AV SKAÐATRYGGING</t>
  </si>
  <si>
    <t>TEKNISK RESULTAT AF SKADEFORSIKRING</t>
  </si>
  <si>
    <t>LÍVSTRYGGING</t>
  </si>
  <si>
    <t>LIVSFORSIKRING</t>
  </si>
  <si>
    <t>7.1.</t>
  </si>
  <si>
    <t>Tryggingargjøld brutto / Eftirlønargjøld</t>
  </si>
  <si>
    <t>Bruttopræmier / Medlemsbidrag</t>
  </si>
  <si>
    <t>7.2.</t>
  </si>
  <si>
    <t>7.</t>
  </si>
  <si>
    <t>Præmier f.e.r., i alt</t>
  </si>
  <si>
    <t>8.</t>
  </si>
  <si>
    <t>Flutt úrslit av íløguvirksemi fyri egna rokning</t>
  </si>
  <si>
    <t>Overført investeringsafkast f.e.r.</t>
  </si>
  <si>
    <t>10.1.</t>
  </si>
  <si>
    <t>Udbetalte ydelser</t>
  </si>
  <si>
    <t>10.2.</t>
  </si>
  <si>
    <t>10.</t>
  </si>
  <si>
    <t>Tryggingarveitingar fyri egna rokning, í alt</t>
  </si>
  <si>
    <t>Forsikringsydelser f.e.r., i alt</t>
  </si>
  <si>
    <t>11.1.</t>
  </si>
  <si>
    <t>Broyting í lívstryggingaravsetingum</t>
  </si>
  <si>
    <t>Ændring i livforsikringshensættelser</t>
  </si>
  <si>
    <t>11.2.</t>
  </si>
  <si>
    <t>Broyting í endurtrygjaranna parti</t>
  </si>
  <si>
    <t>Ændring i genforsikringsandel</t>
  </si>
  <si>
    <t>11.</t>
  </si>
  <si>
    <t>Broyting í lívstryggingaravsetingum fyri egna rokning, í alt</t>
  </si>
  <si>
    <t>Ændring i livsforsikringshensættelser f.e.r., i alt</t>
  </si>
  <si>
    <t>13.</t>
  </si>
  <si>
    <t>Broyting í avlopspeningi</t>
  </si>
  <si>
    <t>Ændring i overskudskapital</t>
  </si>
  <si>
    <t>14.1.</t>
  </si>
  <si>
    <t>14.2.</t>
  </si>
  <si>
    <t>14.3.</t>
  </si>
  <si>
    <t>14.</t>
  </si>
  <si>
    <t>II.</t>
  </si>
  <si>
    <t>TEKNISKT ÚRSLIT AV LÍVSTRYGGING</t>
  </si>
  <si>
    <t>TEKNISK RESULTAT AF LIVSFORSIKRING</t>
  </si>
  <si>
    <t>VIRKSEMI, IÐ IKKI ER TRYGGINARTEKNISKT</t>
  </si>
  <si>
    <t>IKKE-FORSIKRINGSTEKNISK VIRKSOMHED</t>
  </si>
  <si>
    <t>15.</t>
  </si>
  <si>
    <t>Tekniskt úrslit av skaðatrygging</t>
  </si>
  <si>
    <t>Teknisk resultat af skadeforsikring</t>
  </si>
  <si>
    <t>16.</t>
  </si>
  <si>
    <t>Tekniskt úrslit av lívstrygging</t>
  </si>
  <si>
    <t>Teknisk resultat af livsforsikring</t>
  </si>
  <si>
    <t>17.1.</t>
  </si>
  <si>
    <t>Inntøkur frá assosieraðum virkjum</t>
  </si>
  <si>
    <t>Indtægter fra associerede virksomheder</t>
  </si>
  <si>
    <t>17.2.</t>
  </si>
  <si>
    <t>Inntøkur av íløgubygningum</t>
  </si>
  <si>
    <t>Indtægter af investeringsejendomme</t>
  </si>
  <si>
    <t>17.3.</t>
  </si>
  <si>
    <t>Rentuinntøkur og vinningsbýti v.m.</t>
  </si>
  <si>
    <t>Renteindtægter og udbytter m.v.</t>
  </si>
  <si>
    <t>17.4.</t>
  </si>
  <si>
    <t>Virðisjavningar</t>
  </si>
  <si>
    <t>Kursreguleringer</t>
  </si>
  <si>
    <t>17.5.</t>
  </si>
  <si>
    <t>Rentuútreiðslur</t>
  </si>
  <si>
    <t>Renteudgifter</t>
  </si>
  <si>
    <t>17.6.</t>
  </si>
  <si>
    <t>Fyrisitingarkostnaðir av íløguvirksemi</t>
  </si>
  <si>
    <t>Administrationsomkostninger i forbindelse med investeringsvirksomhed</t>
  </si>
  <si>
    <t>17.</t>
  </si>
  <si>
    <t>Úrslit av íløguvirksemi, í alt</t>
  </si>
  <si>
    <t>Investeringsafkast, i alt</t>
  </si>
  <si>
    <t>18.</t>
  </si>
  <si>
    <t>Renting og kursjavning av skaðatryggingaravsetingum</t>
  </si>
  <si>
    <t>Forrentning og kursregulering af skadesforsikringshensettelser</t>
  </si>
  <si>
    <t>19.</t>
  </si>
  <si>
    <t>Úrslit av íløguvirksemi flutt til lívstryggingarvirksemi</t>
  </si>
  <si>
    <t>Investeringsafkast overført til livsforsikringsvirksomhed</t>
  </si>
  <si>
    <t>20.</t>
  </si>
  <si>
    <t>Aðrar inntøkur</t>
  </si>
  <si>
    <t>Andre indtægter</t>
  </si>
  <si>
    <t>21.</t>
  </si>
  <si>
    <t>Aðrir kostnaðir</t>
  </si>
  <si>
    <t>Andre omkostninger</t>
  </si>
  <si>
    <t>III.</t>
  </si>
  <si>
    <t>ÚRSLIT ÁÐRENN SKATT</t>
  </si>
  <si>
    <t>RESULTAT FØR SKAT</t>
  </si>
  <si>
    <t>22.</t>
  </si>
  <si>
    <t>-/+ Skattur</t>
  </si>
  <si>
    <t>-/+ Skat</t>
  </si>
  <si>
    <t>IV.</t>
  </si>
  <si>
    <t>ÁRSÚRSLIT</t>
  </si>
  <si>
    <t>ÅRETS RESULTAT</t>
  </si>
  <si>
    <t>Oyðublað til fíggjarstøðu</t>
  </si>
  <si>
    <t>Balanceskema</t>
  </si>
  <si>
    <t>OGN</t>
  </si>
  <si>
    <t>AKTIVER</t>
  </si>
  <si>
    <t>IMMATERIELL OGN</t>
  </si>
  <si>
    <t>IMMATERIELLE AKTIVER</t>
  </si>
  <si>
    <t>Rakstrargøgn</t>
  </si>
  <si>
    <t>Driftsmidler</t>
  </si>
  <si>
    <t>Bygningar til egna nýtslu</t>
  </si>
  <si>
    <t>Domicilejendomme</t>
  </si>
  <si>
    <t>MATERIELL OGN, Í ALT</t>
  </si>
  <si>
    <t>MATERIELLE AKTIVER, I ALT</t>
  </si>
  <si>
    <t>Íløgubygningar</t>
  </si>
  <si>
    <t>Investeringsejendomme</t>
  </si>
  <si>
    <t>4.1.</t>
  </si>
  <si>
    <t>Kapitalpartar í atknýttum virkjum</t>
  </si>
  <si>
    <t>Kapitalandele i tilknyttede virksomheder</t>
  </si>
  <si>
    <t>4.2.</t>
  </si>
  <si>
    <t>Lán til atknýtt virkir</t>
  </si>
  <si>
    <t>Udlån til tilknyttede virksomheder</t>
  </si>
  <si>
    <t>4.3.</t>
  </si>
  <si>
    <t>Kapitalpartar í assosieraðum virkjum</t>
  </si>
  <si>
    <t>Kapitalandele i associerede virksomheder</t>
  </si>
  <si>
    <t>4.4.</t>
  </si>
  <si>
    <t>Lán til assosierað virkir</t>
  </si>
  <si>
    <t>Udlån til associerede virksomheder</t>
  </si>
  <si>
    <t>4.</t>
  </si>
  <si>
    <t>Íløgur í atknýtt og assosierað virkir, í alt</t>
  </si>
  <si>
    <t>Investeringer i tilknyttede og associerede virksomheder, i alt</t>
  </si>
  <si>
    <t>5.1.</t>
  </si>
  <si>
    <t>Kapitalpartar</t>
  </si>
  <si>
    <t>Kapitalandele</t>
  </si>
  <si>
    <t>5.2.</t>
  </si>
  <si>
    <t>Íløguprógv</t>
  </si>
  <si>
    <t>Investeringsforeningsandele</t>
  </si>
  <si>
    <t>5.3.</t>
  </si>
  <si>
    <t>Lánsbrøv</t>
  </si>
  <si>
    <t>Obligationer</t>
  </si>
  <si>
    <t>5.4.</t>
  </si>
  <si>
    <t>Partar í kollektivum íløgum</t>
  </si>
  <si>
    <t>Andele i kollektive investeringer</t>
  </si>
  <si>
    <t>5.5.</t>
  </si>
  <si>
    <t>Veðtryggjað útlán</t>
  </si>
  <si>
    <t>Pantsikrede lån</t>
  </si>
  <si>
    <t>5.6.</t>
  </si>
  <si>
    <t>Onnur útlán</t>
  </si>
  <si>
    <t>Andre udlån</t>
  </si>
  <si>
    <t>5.7.</t>
  </si>
  <si>
    <t>Innlán í kredittfeløgum</t>
  </si>
  <si>
    <t>Indlån i kreditinstitutter</t>
  </si>
  <si>
    <t>5.8.</t>
  </si>
  <si>
    <t>Annað</t>
  </si>
  <si>
    <t>Øvrige</t>
  </si>
  <si>
    <t>Aðrar fíggjarligar íløguognir, í alt</t>
  </si>
  <si>
    <t>Andre finansielle investeringsaktiver, i alt</t>
  </si>
  <si>
    <t>Endurtryggingargoymslur, í alt</t>
  </si>
  <si>
    <t>Genforsikringsdepoter, i alt</t>
  </si>
  <si>
    <t>ÍLØGUOGN, Í ALT</t>
  </si>
  <si>
    <t>INVESTERINGSAKTIVER, Í ALT</t>
  </si>
  <si>
    <t>ÍLØGUOGN TENGD AT MARKNAÐARRENTUPRODUKTUM</t>
  </si>
  <si>
    <t>INVESTERINGSAKTIVER TILKNYTTET MARKEDSRENTEPRODUKTER</t>
  </si>
  <si>
    <t>Endurtryggjaranna partur av avsettum tryggingargjøldum</t>
  </si>
  <si>
    <t>Genforsikringsandele af præmiehensættelser</t>
  </si>
  <si>
    <t>Endurtryggjaranna partur av lívstryggingaravsetingum</t>
  </si>
  <si>
    <t>Genforsikringsandele af livsforsikringshensættelser</t>
  </si>
  <si>
    <t>7.3.</t>
  </si>
  <si>
    <t>Endurtryggjaranna partur av avsetingum til endurgjøld</t>
  </si>
  <si>
    <t>Genforsikringsandele af erstatningshensættelser</t>
  </si>
  <si>
    <t>7.4.</t>
  </si>
  <si>
    <t>Endurtryggjaranna partur av avsetingum til tryggingaravtalur / limir, í alt</t>
  </si>
  <si>
    <t>Genforsikringsandele af hensættelser til forsikringskontrakter / medlemmer, i alt</t>
  </si>
  <si>
    <t>8.1.</t>
  </si>
  <si>
    <t>Áogn hjá tryggingartakarum / limum</t>
  </si>
  <si>
    <t>Tilgodehavender hos forsikringstagere / medlemmer</t>
  </si>
  <si>
    <t>8.2.</t>
  </si>
  <si>
    <t>Áogn hjá tryggingarmeklarum</t>
  </si>
  <si>
    <t>Tilgodehavender hos forsikringsmæglere</t>
  </si>
  <si>
    <t>Áogn í sambandi við beinleiðis tryggingaravtalur / limir, í alt</t>
  </si>
  <si>
    <t>Tilgodehavender i forbindelse med direkte forsikringskontrakter / medlemmer, i alt</t>
  </si>
  <si>
    <t>9.</t>
  </si>
  <si>
    <t>Áogn hjá tryggingarfeløgum</t>
  </si>
  <si>
    <t>Tilgodehavender hos forsikringsvirksomheder</t>
  </si>
  <si>
    <t>Áogn hjá atknýttum virkjum</t>
  </si>
  <si>
    <t>Tilgodehavender hos tilknyttede virksomheder</t>
  </si>
  <si>
    <t>Áogn hjá assosieraðum virkjum</t>
  </si>
  <si>
    <t>Tilgodehavender hos associerede virksomheder</t>
  </si>
  <si>
    <t>12.</t>
  </si>
  <si>
    <t>Onnur áogn</t>
  </si>
  <si>
    <t>Andre tilgodehavender</t>
  </si>
  <si>
    <t>V.</t>
  </si>
  <si>
    <t>ÁOGN, Í ALT</t>
  </si>
  <si>
    <t>TILGODEHAVENDER, I ALT</t>
  </si>
  <si>
    <t>Fyribils ogn</t>
  </si>
  <si>
    <t>Aktiver i midlertidig besiddelse</t>
  </si>
  <si>
    <t>Aktuell skattaogn</t>
  </si>
  <si>
    <t>Aktuelle skatteaktiver</t>
  </si>
  <si>
    <t>Útsett skattaogn</t>
  </si>
  <si>
    <t>Udskudte skatteaktiver</t>
  </si>
  <si>
    <t>Tøkur peningur</t>
  </si>
  <si>
    <t>Likvide beholdninger</t>
  </si>
  <si>
    <t>VI.</t>
  </si>
  <si>
    <t>ONNUR OGN, Í ALT</t>
  </si>
  <si>
    <t>ANDRE AKTIVER, I ALT</t>
  </si>
  <si>
    <t>Rentur tilgóðar og innvunnin leiga</t>
  </si>
  <si>
    <t>Tilgodehavende renter samt optjent leje</t>
  </si>
  <si>
    <t>Aðrar tíðaravmarkingar</t>
  </si>
  <si>
    <t>Andre periodeafgrænsningsposter</t>
  </si>
  <si>
    <t>VII.</t>
  </si>
  <si>
    <t>TÍÐARAVMARKINGAR, í ALT</t>
  </si>
  <si>
    <t>PERIODEAFGRÆNSNINGSPOSTER, I ALT</t>
  </si>
  <si>
    <t>OGN, Í ALT</t>
  </si>
  <si>
    <t>AKTIVER, I ALT</t>
  </si>
  <si>
    <t>SKYLDUR</t>
  </si>
  <si>
    <t>PASSIVER</t>
  </si>
  <si>
    <t>Partapeningur ella ábyrgdarpeningur</t>
  </si>
  <si>
    <t>Aktie- eller garantikapital</t>
  </si>
  <si>
    <t>Yvirkursur við partabrævaútgávu</t>
  </si>
  <si>
    <t>Overkurs ved emission</t>
  </si>
  <si>
    <t>Uppskrivingarburturleggingar</t>
  </si>
  <si>
    <t>Opskrivningshenlæggelser</t>
  </si>
  <si>
    <t>Trygdargrunnur</t>
  </si>
  <si>
    <t>Sikkerhedsfond</t>
  </si>
  <si>
    <t>Burturleggingar sambært viðtøkum</t>
  </si>
  <si>
    <t>Vedtægtsmæssige henlæggelser</t>
  </si>
  <si>
    <t>Aðrar burturleggingar</t>
  </si>
  <si>
    <t>Andre henlæggelser</t>
  </si>
  <si>
    <t>Tiltakspeningur, i alt</t>
  </si>
  <si>
    <t>Reserver, i alt</t>
  </si>
  <si>
    <t>Framflutt úrslit</t>
  </si>
  <si>
    <t>Overført overskud eller underskud</t>
  </si>
  <si>
    <t>Uppskot til vinningsbýti</t>
  </si>
  <si>
    <t>Foreslået udbytte</t>
  </si>
  <si>
    <t>Minnilutaáhugamál</t>
  </si>
  <si>
    <t>Minoritetsinteresser</t>
  </si>
  <si>
    <t>EGINOGN, Í ALT</t>
  </si>
  <si>
    <t>EGENKAPITAL, I ALT</t>
  </si>
  <si>
    <t>Avlopspeningur</t>
  </si>
  <si>
    <t>Overskudskapital</t>
  </si>
  <si>
    <t>Onnur ábyrgdarlán, undir hesum limakontur</t>
  </si>
  <si>
    <t>Anden ansvarlig lånekapital, herunder medlemskonti</t>
  </si>
  <si>
    <t>ÁBYRGDARLÁN, Í ALT</t>
  </si>
  <si>
    <t>ANSVARLIG LÅNEKAPITAL, I ALT</t>
  </si>
  <si>
    <t>Avsett tryggingargjøld / eftirlønargjøld</t>
  </si>
  <si>
    <t>Præmiehensættelser</t>
  </si>
  <si>
    <t>12.1</t>
  </si>
  <si>
    <t>Lívstryggingaravsetingar / eftirlønaravsetingar til miðalrentu</t>
  </si>
  <si>
    <t>Livsforsikringshensættelser / Pensionshensættelser til gennemsnitsrente</t>
  </si>
  <si>
    <t>12.2</t>
  </si>
  <si>
    <t>Lívstryggingaravsetingar/eftirlønaravsetingar til marknaðarrentu</t>
  </si>
  <si>
    <t>Livsforsikringshensættelser / Pensionshensættelser til markedsrente</t>
  </si>
  <si>
    <t>Lívstryggingaravsetingar / eftirlønaravsetingar</t>
  </si>
  <si>
    <t>Livsforsikringshensættelser / Pensionshensættelser</t>
  </si>
  <si>
    <t>Avsett til endurgjøld (verður bara nýtt í sambandi við skaðatrygging)</t>
  </si>
  <si>
    <t>Erstatningshensættelser (anvendes kun i forbindelse med skadesforsikring)</t>
  </si>
  <si>
    <t>Váðaískoyti á skaðatryggingaravtalum</t>
  </si>
  <si>
    <t>Risikomargen på skadesforsikringskontrakter</t>
  </si>
  <si>
    <t>Avsett til bonus og avsláttur av tryggingargjøldum</t>
  </si>
  <si>
    <t>Hensættelser til bonus og præmierabatter</t>
  </si>
  <si>
    <t>AVSETINGAR TIL TRYGGINGAR- / EFTIRLØNAR- OG ÍLØGUAVTALUR, Í ALT</t>
  </si>
  <si>
    <t>HENSÆTTELSER TIL FORSIKRINGS/PENSIONS- OG INVESTERINGSKONTRAKTER, I ALT</t>
  </si>
  <si>
    <t>Eftirlønir og tílíkar skyldur</t>
  </si>
  <si>
    <t>Pensioner og lignende forpligtelser</t>
  </si>
  <si>
    <t>Útsettur skattur</t>
  </si>
  <si>
    <t>Udskudte skatteforpligtelser</t>
  </si>
  <si>
    <t>Aðrar avsetingar</t>
  </si>
  <si>
    <t>Andre hensættelser</t>
  </si>
  <si>
    <t>AVSETINGAR, Í ALT</t>
  </si>
  <si>
    <t>HENSATTE FORPLIGTELSER, I ALT</t>
  </si>
  <si>
    <t>ENDURTRYGGINGARGOYMSLUR, Í ALT</t>
  </si>
  <si>
    <t>GENFORSIKRINGSDEPOTER, I ALT</t>
  </si>
  <si>
    <t>Skuld í sambandi við beinleiðis trygging / limir</t>
  </si>
  <si>
    <t>Gæld i forbindelse med direkte forsikring / medlemmer</t>
  </si>
  <si>
    <t>Skuld í sambandi við endurtrygging</t>
  </si>
  <si>
    <t>Gæld i forbindelse med genforsikring</t>
  </si>
  <si>
    <t>Lánsbrævalán</t>
  </si>
  <si>
    <t>Obligationslån</t>
  </si>
  <si>
    <t>23.</t>
  </si>
  <si>
    <t>Broytilig skuldarbrøv</t>
  </si>
  <si>
    <t>Konvertible gældsbreve</t>
  </si>
  <si>
    <t>24.</t>
  </si>
  <si>
    <t>Skuldarbrøv við rætti til vinningsbýti</t>
  </si>
  <si>
    <t>Udbyttegivende gældsbreve</t>
  </si>
  <si>
    <t>25.</t>
  </si>
  <si>
    <t>Skuld til kredittfeløg</t>
  </si>
  <si>
    <t>Gæld til kreditinstitutter</t>
  </si>
  <si>
    <t>26.</t>
  </si>
  <si>
    <t>Skuld til atknýtt virkir</t>
  </si>
  <si>
    <t>Gæld til tilknyttede virksomheder</t>
  </si>
  <si>
    <t>27.</t>
  </si>
  <si>
    <t>Skuld til assosierað virkir</t>
  </si>
  <si>
    <t>Gæld til associerede virksomheder</t>
  </si>
  <si>
    <t>28.</t>
  </si>
  <si>
    <t>Beinleiðis skattur</t>
  </si>
  <si>
    <t>Aktuellle skatteforpligtelser</t>
  </si>
  <si>
    <t>29.</t>
  </si>
  <si>
    <t>Onnur skuld</t>
  </si>
  <si>
    <t>Anden gæld</t>
  </si>
  <si>
    <t>SKULD, Í ALT</t>
  </si>
  <si>
    <t>GÆLD, I ALT</t>
  </si>
  <si>
    <t>TÍÐARAVMARKINGAR, Í ALT</t>
  </si>
  <si>
    <t>SKYLDUR, Í ALT</t>
  </si>
  <si>
    <t>PASSIVER, I ALT</t>
  </si>
  <si>
    <t>Hálvársroknskapur fyri samtøkur</t>
  </si>
  <si>
    <t>Halvårsregnskab for koncerner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</si>
</sst>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i/>
      <sz val="14"/>
      <color theme="3"/>
      <name val="Calibri"/>
      <family val="2"/>
      <scheme val="minor"/>
    </font>
    <font>
      <b/>
      <i/>
      <sz val="8"/>
      <color theme="3"/>
      <name val="Calibri"/>
      <family val="2"/>
      <scheme val="minor"/>
    </font>
    <font>
      <sz val="8"/>
      <name val="Arial"/>
      <family val="2"/>
    </font>
    <font>
      <b/>
      <i/>
      <sz val="1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9"/>
      <name val="Arial"/>
      <family val="2"/>
    </font>
    <font>
      <b/>
      <sz val="14"/>
      <color theme="3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sz val="8"/>
      <name val="Arial"/>
      <family val="2"/>
    </font>
    <font>
      <b/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theme="4" tint="0.39994506668294322"/>
      </right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7558519241921"/>
      </bottom>
      <diagonal/>
    </border>
    <border>
      <left/>
      <right style="medium">
        <color theme="4" tint="0.39991454817346722"/>
      </right>
      <top style="medium">
        <color theme="4" tint="0.39994506668294322"/>
      </top>
      <bottom style="medium">
        <color theme="4" tint="0.39997558519241921"/>
      </bottom>
      <diagonal/>
    </border>
    <border>
      <left style="medium">
        <color theme="4" tint="0.39994506668294322"/>
      </left>
      <right style="medium">
        <color theme="4" tint="0.39991454817346722"/>
      </right>
      <top style="medium">
        <color theme="4" tint="0.39994506668294322"/>
      </top>
      <bottom style="medium">
        <color theme="4" tint="0.3999755851924192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0" xfId="1" applyFont="1" applyBorder="1"/>
    <xf numFmtId="0" fontId="5" fillId="0" borderId="0" xfId="1" applyFont="1" applyBorder="1"/>
    <xf numFmtId="3" fontId="4" fillId="0" borderId="0" xfId="1" applyNumberFormat="1" applyFont="1" applyBorder="1"/>
    <xf numFmtId="0" fontId="6" fillId="0" borderId="1" xfId="1" applyFont="1"/>
    <xf numFmtId="0" fontId="7" fillId="0" borderId="1" xfId="1" applyFont="1"/>
    <xf numFmtId="3" fontId="6" fillId="0" borderId="1" xfId="1" applyNumberFormat="1" applyFont="1"/>
    <xf numFmtId="0" fontId="8" fillId="0" borderId="0" xfId="0" applyFont="1"/>
    <xf numFmtId="3" fontId="0" fillId="0" borderId="0" xfId="0" applyNumberFormat="1"/>
    <xf numFmtId="0" fontId="9" fillId="0" borderId="0" xfId="4" applyFont="1"/>
    <xf numFmtId="3" fontId="9" fillId="0" borderId="0" xfId="4" applyNumberFormat="1" applyFont="1"/>
    <xf numFmtId="0" fontId="10" fillId="0" borderId="4" xfId="3" applyFont="1" applyBorder="1"/>
    <xf numFmtId="0" fontId="10" fillId="2" borderId="5" xfId="3" applyFont="1" applyFill="1" applyBorder="1" applyProtection="1">
      <protection locked="0"/>
    </xf>
    <xf numFmtId="0" fontId="10" fillId="2" borderId="6" xfId="3" applyFont="1" applyFill="1" applyBorder="1" applyProtection="1">
      <protection locked="0"/>
    </xf>
    <xf numFmtId="0" fontId="10" fillId="0" borderId="0" xfId="3" applyFont="1" applyBorder="1"/>
    <xf numFmtId="0" fontId="10" fillId="2" borderId="7" xfId="3" applyFont="1" applyFill="1" applyBorder="1" applyProtection="1">
      <protection locked="0"/>
    </xf>
    <xf numFmtId="3" fontId="10" fillId="0" borderId="0" xfId="3" applyNumberFormat="1" applyFont="1" applyBorder="1"/>
    <xf numFmtId="0" fontId="11" fillId="0" borderId="0" xfId="0" applyFont="1"/>
    <xf numFmtId="0" fontId="8" fillId="0" borderId="0" xfId="0" quotePrefix="1" applyFont="1"/>
    <xf numFmtId="3" fontId="11" fillId="0" borderId="0" xfId="0" applyNumberFormat="1" applyFont="1"/>
    <xf numFmtId="0" fontId="8" fillId="0" borderId="2" xfId="0" quotePrefix="1" applyFont="1" applyBorder="1"/>
    <xf numFmtId="0" fontId="8" fillId="0" borderId="2" xfId="0" applyFont="1" applyBorder="1"/>
    <xf numFmtId="0" fontId="11" fillId="0" borderId="2" xfId="0" applyFont="1" applyBorder="1"/>
    <xf numFmtId="3" fontId="11" fillId="0" borderId="2" xfId="0" applyNumberFormat="1" applyFont="1" applyBorder="1"/>
    <xf numFmtId="0" fontId="12" fillId="0" borderId="0" xfId="2" applyFont="1" applyBorder="1"/>
    <xf numFmtId="0" fontId="13" fillId="0" borderId="0" xfId="2" applyFont="1" applyBorder="1"/>
    <xf numFmtId="0" fontId="13" fillId="0" borderId="2" xfId="2" applyFont="1"/>
    <xf numFmtId="0" fontId="13" fillId="0" borderId="2" xfId="2" applyFont="1" applyAlignment="1">
      <alignment horizontal="right"/>
    </xf>
    <xf numFmtId="3" fontId="8" fillId="0" borderId="0" xfId="0" applyNumberFormat="1" applyFont="1"/>
    <xf numFmtId="0" fontId="14" fillId="0" borderId="0" xfId="0" applyFont="1"/>
    <xf numFmtId="0" fontId="15" fillId="0" borderId="0" xfId="0" applyFont="1"/>
    <xf numFmtId="3" fontId="8" fillId="0" borderId="0" xfId="0" applyNumberFormat="1" applyFont="1" applyAlignment="1">
      <alignment readingOrder="1"/>
    </xf>
    <xf numFmtId="0" fontId="8" fillId="2" borderId="0" xfId="0" applyFont="1" applyFill="1" applyProtection="1">
      <protection locked="0"/>
    </xf>
    <xf numFmtId="3" fontId="8" fillId="2" borderId="0" xfId="0" applyNumberFormat="1" applyFont="1" applyFill="1" applyProtection="1">
      <protection locked="0"/>
    </xf>
    <xf numFmtId="3" fontId="8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3" fontId="14" fillId="0" borderId="8" xfId="0" applyNumberFormat="1" applyFont="1" applyBorder="1" applyProtection="1">
      <protection locked="0"/>
    </xf>
    <xf numFmtId="3" fontId="14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14" fillId="2" borderId="0" xfId="0" applyFont="1" applyFill="1" applyProtection="1">
      <protection locked="0"/>
    </xf>
    <xf numFmtId="3" fontId="14" fillId="2" borderId="9" xfId="0" applyNumberFormat="1" applyFont="1" applyFill="1" applyBorder="1" applyProtection="1">
      <protection locked="0"/>
    </xf>
    <xf numFmtId="3" fontId="14" fillId="2" borderId="0" xfId="0" applyNumberFormat="1" applyFont="1" applyFill="1" applyProtection="1">
      <protection locked="0"/>
    </xf>
    <xf numFmtId="3" fontId="14" fillId="0" borderId="10" xfId="0" applyNumberFormat="1" applyFont="1" applyBorder="1" applyProtection="1">
      <protection locked="0"/>
    </xf>
    <xf numFmtId="3" fontId="8" fillId="2" borderId="9" xfId="0" applyNumberFormat="1" applyFont="1" applyFill="1" applyBorder="1" applyProtection="1">
      <protection locked="0"/>
    </xf>
    <xf numFmtId="3" fontId="14" fillId="2" borderId="10" xfId="0" applyNumberFormat="1" applyFont="1" applyFill="1" applyBorder="1" applyProtection="1">
      <protection locked="0"/>
    </xf>
    <xf numFmtId="3" fontId="14" fillId="0" borderId="11" xfId="0" applyNumberFormat="1" applyFont="1" applyBorder="1" applyProtection="1">
      <protection locked="0"/>
    </xf>
    <xf numFmtId="0" fontId="14" fillId="0" borderId="0" xfId="0" applyFont="1" applyAlignment="1">
      <alignment vertical="top" wrapText="1"/>
    </xf>
    <xf numFmtId="0" fontId="14" fillId="0" borderId="0" xfId="0" applyFont="1" applyAlignment="1" applyProtection="1">
      <alignment wrapText="1"/>
      <protection locked="0"/>
    </xf>
    <xf numFmtId="3" fontId="14" fillId="0" borderId="8" xfId="0" applyNumberFormat="1" applyFont="1" applyBorder="1" applyAlignment="1" applyProtection="1">
      <alignment wrapText="1"/>
      <protection locked="0"/>
    </xf>
    <xf numFmtId="3" fontId="14" fillId="0" borderId="0" xfId="0" applyNumberFormat="1" applyFont="1" applyAlignment="1" applyProtection="1">
      <alignment wrapText="1"/>
      <protection locked="0"/>
    </xf>
    <xf numFmtId="0" fontId="14" fillId="0" borderId="0" xfId="0" applyFont="1" applyAlignment="1">
      <alignment wrapText="1"/>
    </xf>
    <xf numFmtId="3" fontId="14" fillId="3" borderId="0" xfId="0" applyNumberFormat="1" applyFont="1" applyFill="1" applyProtection="1">
      <protection locked="0"/>
    </xf>
    <xf numFmtId="0" fontId="8" fillId="0" borderId="0" xfId="0" applyFont="1" applyAlignment="1">
      <alignment wrapText="1"/>
    </xf>
    <xf numFmtId="3" fontId="14" fillId="0" borderId="10" xfId="0" applyNumberFormat="1" applyFont="1" applyBorder="1" applyAlignment="1" applyProtection="1">
      <alignment wrapText="1"/>
      <protection locked="0"/>
    </xf>
  </cellXfs>
  <cellStyles count="5">
    <cellStyle name="Normal" xfId="0" builtinId="0"/>
    <cellStyle name="Overskrift 1" xfId="1" builtinId="16"/>
    <cellStyle name="Overskrift 2" xfId="2" builtinId="17"/>
    <cellStyle name="Overskrift 3" xfId="3" builtinId="18"/>
    <cellStyle name="Overskrift 4" xfId="4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0</xdr:rowOff>
    </xdr:from>
    <xdr:to>
      <xdr:col>8</xdr:col>
      <xdr:colOff>0</xdr:colOff>
      <xdr:row>2</xdr:row>
      <xdr:rowOff>1204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A052F9-FEAC-400C-A662-5FCB138C1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48550" y="0"/>
          <a:ext cx="1943100" cy="577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0</xdr:rowOff>
    </xdr:from>
    <xdr:to>
      <xdr:col>8</xdr:col>
      <xdr:colOff>0</xdr:colOff>
      <xdr:row>1</xdr:row>
      <xdr:rowOff>235600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11D27E-0B51-4018-84C5-CE665651A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77125" y="0"/>
          <a:ext cx="1914525" cy="568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FF36-F2F0-45F7-964C-C92048B4E26E}">
  <dimension ref="A1:W202"/>
  <sheetViews>
    <sheetView tabSelected="1" workbookViewId="0">
      <selection activeCell="E9" sqref="E9"/>
    </sheetView>
  </sheetViews>
  <sheetFormatPr defaultRowHeight="14.25" x14ac:dyDescent="0.45"/>
  <cols>
    <col min="1" max="1" width="3.73046875" customWidth="1"/>
    <col min="2" max="3" width="52.73046875" style="7" customWidth="1"/>
    <col min="4" max="4" width="5.73046875" customWidth="1"/>
    <col min="5" max="5" width="12.73046875" style="8" customWidth="1"/>
    <col min="6" max="6" width="2.265625" style="8" customWidth="1"/>
    <col min="7" max="7" width="8.73046875" style="8" customWidth="1"/>
    <col min="8" max="8" width="2.265625" customWidth="1"/>
  </cols>
  <sheetData>
    <row r="1" spans="1:23" s="1" customFormat="1" ht="25.5" x14ac:dyDescent="0.75">
      <c r="A1" s="1" t="s">
        <v>356</v>
      </c>
      <c r="B1" s="2"/>
      <c r="C1" s="2"/>
      <c r="E1" s="3"/>
      <c r="F1" s="3"/>
      <c r="G1" s="3"/>
    </row>
    <row r="2" spans="1:23" s="4" customFormat="1" ht="18.399999999999999" thickBot="1" x14ac:dyDescent="0.6">
      <c r="A2" s="4" t="s">
        <v>357</v>
      </c>
      <c r="B2" s="5"/>
      <c r="C2" s="5"/>
      <c r="E2" s="6"/>
      <c r="F2" s="6"/>
      <c r="G2" s="6"/>
    </row>
    <row r="3" spans="1:23" ht="14.65" thickTop="1" x14ac:dyDescent="0.45"/>
    <row r="4" spans="1:23" s="9" customFormat="1" ht="13.5" thickBot="1" x14ac:dyDescent="0.45">
      <c r="B4" s="9" t="s">
        <v>0</v>
      </c>
      <c r="E4" s="10" t="s">
        <v>1</v>
      </c>
      <c r="F4" s="10"/>
      <c r="G4" s="10" t="s">
        <v>2</v>
      </c>
    </row>
    <row r="5" spans="1:23" s="14" customFormat="1" ht="16.149999999999999" thickBot="1" x14ac:dyDescent="0.55000000000000004">
      <c r="A5" s="11"/>
      <c r="B5" s="12"/>
      <c r="C5" s="13"/>
      <c r="E5" s="15"/>
      <c r="F5" s="16"/>
      <c r="G5" s="15"/>
    </row>
    <row r="6" spans="1:23" s="17" customFormat="1" ht="11.65" x14ac:dyDescent="0.35">
      <c r="B6" s="18" t="s">
        <v>3</v>
      </c>
      <c r="C6" s="7"/>
      <c r="E6" s="19"/>
      <c r="F6" s="19"/>
      <c r="G6" s="19"/>
    </row>
    <row r="7" spans="1:23" s="17" customFormat="1" ht="12" thickBot="1" x14ac:dyDescent="0.4">
      <c r="B7" s="20" t="s">
        <v>3</v>
      </c>
      <c r="C7" s="21"/>
      <c r="D7" s="22"/>
      <c r="E7" s="23"/>
      <c r="F7" s="23"/>
      <c r="G7" s="23"/>
    </row>
    <row r="8" spans="1:23" s="24" customFormat="1" ht="18.399999999999999" thickTop="1" x14ac:dyDescent="0.55000000000000004">
      <c r="B8" s="24" t="s">
        <v>4</v>
      </c>
      <c r="E8" s="24">
        <v>2024</v>
      </c>
      <c r="G8" s="24">
        <f>E8-1</f>
        <v>2023</v>
      </c>
    </row>
    <row r="9" spans="1:23" s="25" customFormat="1" ht="16.149999999999999" thickBot="1" x14ac:dyDescent="0.55000000000000004">
      <c r="B9" s="26" t="s">
        <v>5</v>
      </c>
      <c r="C9" s="26"/>
      <c r="D9" s="26" t="s">
        <v>6</v>
      </c>
      <c r="E9" s="27" t="s">
        <v>7</v>
      </c>
      <c r="F9" s="27"/>
      <c r="G9" s="27" t="s">
        <v>7</v>
      </c>
    </row>
    <row r="10" spans="1:23" s="7" customFormat="1" ht="10.5" thickTop="1" x14ac:dyDescent="0.3">
      <c r="E10" s="28"/>
      <c r="F10" s="28"/>
      <c r="G10" s="28"/>
      <c r="W10" s="29"/>
    </row>
    <row r="11" spans="1:23" s="7" customFormat="1" ht="10.15" x14ac:dyDescent="0.3">
      <c r="E11" s="28"/>
      <c r="F11" s="28"/>
      <c r="G11" s="28"/>
      <c r="W11" s="29"/>
    </row>
    <row r="12" spans="1:23" s="7" customFormat="1" ht="10.15" x14ac:dyDescent="0.3">
      <c r="B12" s="29" t="s">
        <v>8</v>
      </c>
      <c r="C12" s="29" t="s">
        <v>9</v>
      </c>
      <c r="E12" s="28"/>
      <c r="F12" s="28"/>
      <c r="G12" s="28"/>
      <c r="W12" s="29"/>
    </row>
    <row r="13" spans="1:23" s="7" customFormat="1" ht="10.15" x14ac:dyDescent="0.3">
      <c r="B13" s="29"/>
      <c r="C13" s="29"/>
      <c r="E13" s="28"/>
      <c r="F13" s="28"/>
      <c r="G13" s="28"/>
      <c r="W13" s="29"/>
    </row>
    <row r="14" spans="1:23" s="7" customFormat="1" ht="10.15" x14ac:dyDescent="0.3">
      <c r="B14" s="30" t="s">
        <v>10</v>
      </c>
      <c r="C14" s="30" t="s">
        <v>11</v>
      </c>
      <c r="E14" s="28"/>
      <c r="F14" s="28"/>
      <c r="G14" s="28"/>
      <c r="W14" s="29"/>
    </row>
    <row r="15" spans="1:23" s="7" customFormat="1" ht="10.15" x14ac:dyDescent="0.3">
      <c r="E15" s="28"/>
      <c r="F15" s="31"/>
      <c r="G15" s="28"/>
      <c r="W15" s="29"/>
    </row>
    <row r="16" spans="1:23" s="7" customFormat="1" ht="10.15" x14ac:dyDescent="0.3">
      <c r="A16" s="7" t="s">
        <v>12</v>
      </c>
      <c r="B16" s="7" t="s">
        <v>13</v>
      </c>
      <c r="C16" s="7" t="s">
        <v>14</v>
      </c>
      <c r="D16" s="32"/>
      <c r="E16" s="33"/>
      <c r="F16" s="34"/>
      <c r="G16" s="33"/>
      <c r="W16" s="29"/>
    </row>
    <row r="17" spans="1:23" s="7" customFormat="1" ht="10.15" x14ac:dyDescent="0.3">
      <c r="A17" s="7" t="s">
        <v>15</v>
      </c>
      <c r="B17" s="7" t="s">
        <v>16</v>
      </c>
      <c r="C17" s="7" t="s">
        <v>17</v>
      </c>
      <c r="D17" s="32"/>
      <c r="E17" s="33"/>
      <c r="F17" s="34"/>
      <c r="G17" s="33"/>
      <c r="W17" s="29"/>
    </row>
    <row r="18" spans="1:23" s="7" customFormat="1" ht="10.15" x14ac:dyDescent="0.3">
      <c r="A18" s="7" t="s">
        <v>18</v>
      </c>
      <c r="B18" s="7" t="s">
        <v>19</v>
      </c>
      <c r="C18" s="7" t="s">
        <v>20</v>
      </c>
      <c r="D18" s="32"/>
      <c r="E18" s="33"/>
      <c r="F18" s="34"/>
      <c r="G18" s="33"/>
      <c r="W18" s="29"/>
    </row>
    <row r="19" spans="1:23" s="7" customFormat="1" ht="10.15" x14ac:dyDescent="0.3">
      <c r="A19" s="7" t="s">
        <v>21</v>
      </c>
      <c r="C19" s="7" t="s">
        <v>22</v>
      </c>
      <c r="D19" s="32"/>
      <c r="E19" s="33"/>
      <c r="F19" s="34"/>
      <c r="G19" s="33"/>
      <c r="W19" s="29"/>
    </row>
    <row r="20" spans="1:23" s="7" customFormat="1" ht="10.15" x14ac:dyDescent="0.3">
      <c r="A20" s="7" t="s">
        <v>23</v>
      </c>
      <c r="B20" s="7" t="s">
        <v>24</v>
      </c>
      <c r="C20" s="7" t="s">
        <v>25</v>
      </c>
      <c r="D20" s="32"/>
      <c r="E20" s="33"/>
      <c r="F20" s="34"/>
      <c r="G20" s="33"/>
      <c r="W20" s="29"/>
    </row>
    <row r="21" spans="1:23" s="29" customFormat="1" ht="10.5" thickBot="1" x14ac:dyDescent="0.35">
      <c r="A21" s="29" t="s">
        <v>26</v>
      </c>
      <c r="B21" s="29" t="s">
        <v>27</v>
      </c>
      <c r="C21" s="29" t="s">
        <v>28</v>
      </c>
      <c r="D21" s="35"/>
      <c r="E21" s="36">
        <f>SUM(E16:E20)</f>
        <v>0</v>
      </c>
      <c r="F21" s="37"/>
      <c r="G21" s="36">
        <f>SUM(G16:G20)</f>
        <v>0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s="7" customFormat="1" ht="10.15" x14ac:dyDescent="0.3">
      <c r="D22" s="38"/>
      <c r="E22" s="34"/>
      <c r="F22" s="34"/>
      <c r="G22" s="34"/>
      <c r="W22" s="29"/>
    </row>
    <row r="23" spans="1:23" s="29" customFormat="1" ht="10.5" thickBot="1" x14ac:dyDescent="0.35">
      <c r="A23" s="29" t="s">
        <v>29</v>
      </c>
      <c r="B23" s="29" t="s">
        <v>30</v>
      </c>
      <c r="C23" s="29" t="s">
        <v>31</v>
      </c>
      <c r="D23" s="39"/>
      <c r="E23" s="40"/>
      <c r="F23" s="37"/>
      <c r="G23" s="40"/>
    </row>
    <row r="24" spans="1:23" s="7" customFormat="1" ht="10.15" x14ac:dyDescent="0.3">
      <c r="D24" s="38"/>
      <c r="E24" s="34"/>
      <c r="F24" s="34"/>
      <c r="G24" s="34"/>
      <c r="W24" s="29"/>
    </row>
    <row r="25" spans="1:23" s="7" customFormat="1" ht="10.15" x14ac:dyDescent="0.3">
      <c r="A25" s="7" t="s">
        <v>32</v>
      </c>
      <c r="B25" s="7" t="s">
        <v>33</v>
      </c>
      <c r="C25" s="7" t="s">
        <v>34</v>
      </c>
      <c r="D25" s="39"/>
      <c r="E25" s="41"/>
      <c r="F25" s="37"/>
      <c r="G25" s="41"/>
    </row>
    <row r="26" spans="1:23" s="7" customFormat="1" ht="10.15" x14ac:dyDescent="0.3">
      <c r="A26" s="7" t="s">
        <v>35</v>
      </c>
      <c r="B26" s="7" t="s">
        <v>36</v>
      </c>
      <c r="C26" s="7" t="s">
        <v>37</v>
      </c>
      <c r="D26" s="39"/>
      <c r="E26" s="41"/>
      <c r="F26" s="37"/>
      <c r="G26" s="41"/>
    </row>
    <row r="27" spans="1:23" s="7" customFormat="1" ht="10.15" x14ac:dyDescent="0.3">
      <c r="A27" s="7" t="s">
        <v>38</v>
      </c>
      <c r="B27" s="7" t="s">
        <v>39</v>
      </c>
      <c r="C27" s="7" t="s">
        <v>40</v>
      </c>
      <c r="D27" s="39"/>
      <c r="E27" s="41"/>
      <c r="F27" s="37"/>
      <c r="G27" s="41"/>
    </row>
    <row r="28" spans="1:23" s="7" customFormat="1" ht="10.15" x14ac:dyDescent="0.3">
      <c r="A28" s="7" t="s">
        <v>41</v>
      </c>
      <c r="B28" s="7" t="s">
        <v>42</v>
      </c>
      <c r="C28" s="7" t="s">
        <v>43</v>
      </c>
      <c r="D28" s="39"/>
      <c r="E28" s="41"/>
      <c r="F28" s="37"/>
      <c r="G28" s="41"/>
    </row>
    <row r="29" spans="1:23" s="7" customFormat="1" ht="10.15" x14ac:dyDescent="0.3">
      <c r="A29" s="7" t="s">
        <v>44</v>
      </c>
      <c r="B29" s="7" t="s">
        <v>45</v>
      </c>
      <c r="C29" s="7" t="s">
        <v>46</v>
      </c>
      <c r="D29" s="39"/>
      <c r="E29" s="41"/>
      <c r="F29" s="37"/>
      <c r="G29" s="41"/>
    </row>
    <row r="30" spans="1:23" s="29" customFormat="1" ht="10.5" thickBot="1" x14ac:dyDescent="0.35">
      <c r="A30" s="29" t="s">
        <v>47</v>
      </c>
      <c r="B30" s="29" t="s">
        <v>48</v>
      </c>
      <c r="C30" s="29" t="s">
        <v>49</v>
      </c>
      <c r="D30" s="35"/>
      <c r="E30" s="36">
        <f>SUM(E25:E29)</f>
        <v>0</v>
      </c>
      <c r="F30" s="37"/>
      <c r="G30" s="36">
        <f>SUM(G25:G29)</f>
        <v>0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3" s="7" customFormat="1" ht="10.15" x14ac:dyDescent="0.3">
      <c r="D31" s="38"/>
      <c r="E31" s="34"/>
      <c r="F31" s="34"/>
      <c r="G31" s="34"/>
    </row>
    <row r="32" spans="1:23" s="29" customFormat="1" ht="10.5" thickBot="1" x14ac:dyDescent="0.35">
      <c r="A32" s="29" t="s">
        <v>50</v>
      </c>
      <c r="B32" s="29" t="s">
        <v>51</v>
      </c>
      <c r="C32" s="29" t="s">
        <v>52</v>
      </c>
      <c r="D32" s="39"/>
      <c r="E32" s="40"/>
      <c r="F32" s="37"/>
      <c r="G32" s="40"/>
    </row>
    <row r="33" spans="1:23" s="7" customFormat="1" ht="10.15" x14ac:dyDescent="0.3">
      <c r="D33" s="38"/>
      <c r="E33" s="34"/>
      <c r="F33" s="34"/>
      <c r="G33" s="34"/>
    </row>
    <row r="34" spans="1:23" s="7" customFormat="1" ht="10.15" x14ac:dyDescent="0.3">
      <c r="A34" s="7" t="s">
        <v>53</v>
      </c>
      <c r="B34" s="7" t="s">
        <v>54</v>
      </c>
      <c r="C34" s="7" t="s">
        <v>55</v>
      </c>
      <c r="D34" s="39"/>
      <c r="E34" s="41"/>
      <c r="F34" s="37"/>
      <c r="G34" s="41"/>
    </row>
    <row r="35" spans="1:23" s="7" customFormat="1" ht="10.15" x14ac:dyDescent="0.3">
      <c r="A35" s="7" t="s">
        <v>56</v>
      </c>
      <c r="B35" s="7" t="s">
        <v>57</v>
      </c>
      <c r="C35" s="7" t="s">
        <v>58</v>
      </c>
      <c r="D35" s="39"/>
      <c r="E35" s="41"/>
      <c r="F35" s="37"/>
      <c r="G35" s="41"/>
    </row>
    <row r="36" spans="1:23" s="7" customFormat="1" ht="10.15" x14ac:dyDescent="0.3">
      <c r="A36" s="7" t="s">
        <v>59</v>
      </c>
      <c r="B36" s="7" t="s">
        <v>60</v>
      </c>
      <c r="C36" s="7" t="s">
        <v>61</v>
      </c>
      <c r="D36" s="39"/>
      <c r="E36" s="41"/>
      <c r="F36" s="37"/>
      <c r="G36" s="41"/>
    </row>
    <row r="37" spans="1:23" s="29" customFormat="1" ht="10.5" thickBot="1" x14ac:dyDescent="0.35">
      <c r="A37" s="29" t="s">
        <v>62</v>
      </c>
      <c r="B37" s="29" t="s">
        <v>63</v>
      </c>
      <c r="C37" s="29" t="s">
        <v>64</v>
      </c>
      <c r="D37" s="35"/>
      <c r="E37" s="36">
        <f>SUM(E34:E36)</f>
        <v>0</v>
      </c>
      <c r="F37" s="37"/>
      <c r="G37" s="36">
        <f>SUM(G34:G36)</f>
        <v>0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3" s="7" customFormat="1" ht="10.15" x14ac:dyDescent="0.3">
      <c r="D38" s="38"/>
      <c r="E38" s="34"/>
      <c r="F38" s="34"/>
      <c r="G38" s="34"/>
    </row>
    <row r="39" spans="1:23" s="29" customFormat="1" ht="10.5" thickBot="1" x14ac:dyDescent="0.35">
      <c r="A39" s="29" t="s">
        <v>65</v>
      </c>
      <c r="B39" s="29" t="s">
        <v>66</v>
      </c>
      <c r="C39" s="29" t="s">
        <v>67</v>
      </c>
      <c r="D39" s="35"/>
      <c r="E39" s="42">
        <f>SUM(E21,E23,E30,E32,E37)</f>
        <v>0</v>
      </c>
      <c r="F39" s="37"/>
      <c r="G39" s="42">
        <f>SUM(G21,G23,G30,G32,G37)</f>
        <v>0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3" s="7" customFormat="1" ht="10.5" thickTop="1" x14ac:dyDescent="0.3">
      <c r="B40" s="29"/>
      <c r="C40" s="29"/>
      <c r="D40" s="38"/>
      <c r="E40" s="34"/>
      <c r="F40" s="34"/>
      <c r="G40" s="34"/>
      <c r="W40" s="29"/>
    </row>
    <row r="41" spans="1:23" s="7" customFormat="1" ht="10.15" x14ac:dyDescent="0.3">
      <c r="B41" s="30" t="s">
        <v>68</v>
      </c>
      <c r="C41" s="30" t="s">
        <v>69</v>
      </c>
      <c r="D41" s="38"/>
      <c r="E41" s="34"/>
      <c r="F41" s="34"/>
      <c r="G41" s="34"/>
      <c r="W41" s="29"/>
    </row>
    <row r="42" spans="1:23" s="7" customFormat="1" ht="10.15" x14ac:dyDescent="0.3">
      <c r="D42" s="38"/>
      <c r="E42" s="34"/>
      <c r="F42" s="34"/>
      <c r="G42" s="34"/>
    </row>
    <row r="43" spans="1:23" s="7" customFormat="1" ht="10.15" x14ac:dyDescent="0.3">
      <c r="A43" s="7" t="s">
        <v>70</v>
      </c>
      <c r="B43" s="7" t="s">
        <v>71</v>
      </c>
      <c r="C43" s="7" t="s">
        <v>72</v>
      </c>
      <c r="D43" s="32"/>
      <c r="E43" s="33"/>
      <c r="F43" s="34"/>
      <c r="G43" s="33"/>
      <c r="W43" s="29"/>
    </row>
    <row r="44" spans="1:23" s="7" customFormat="1" ht="10.15" x14ac:dyDescent="0.3">
      <c r="A44" s="7" t="s">
        <v>73</v>
      </c>
      <c r="B44" s="7" t="s">
        <v>16</v>
      </c>
      <c r="C44" s="7" t="s">
        <v>17</v>
      </c>
      <c r="D44" s="32"/>
      <c r="E44" s="33"/>
      <c r="F44" s="34"/>
      <c r="G44" s="33"/>
      <c r="W44" s="29"/>
    </row>
    <row r="45" spans="1:23" s="29" customFormat="1" ht="10.5" thickBot="1" x14ac:dyDescent="0.35">
      <c r="A45" s="29" t="s">
        <v>74</v>
      </c>
      <c r="B45" s="29" t="s">
        <v>27</v>
      </c>
      <c r="C45" s="29" t="s">
        <v>75</v>
      </c>
      <c r="D45" s="35"/>
      <c r="E45" s="36">
        <f>SUM(E43:E44)</f>
        <v>0</v>
      </c>
      <c r="F45" s="37"/>
      <c r="G45" s="36">
        <f>SUM(G43:G44)</f>
        <v>0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3" s="7" customFormat="1" ht="10.15" x14ac:dyDescent="0.3">
      <c r="D46" s="38"/>
      <c r="E46" s="34"/>
      <c r="F46" s="34"/>
      <c r="G46" s="34"/>
      <c r="W46" s="29"/>
    </row>
    <row r="47" spans="1:23" s="29" customFormat="1" ht="10.5" thickBot="1" x14ac:dyDescent="0.35">
      <c r="A47" s="29" t="s">
        <v>76</v>
      </c>
      <c r="B47" s="29" t="s">
        <v>77</v>
      </c>
      <c r="C47" s="29" t="s">
        <v>78</v>
      </c>
      <c r="D47" s="39"/>
      <c r="E47" s="40"/>
      <c r="F47" s="37"/>
      <c r="G47" s="40"/>
    </row>
    <row r="48" spans="1:23" s="7" customFormat="1" ht="10.15" x14ac:dyDescent="0.3">
      <c r="D48" s="38"/>
      <c r="E48" s="34"/>
      <c r="F48" s="34"/>
      <c r="G48" s="34"/>
      <c r="W48" s="29"/>
    </row>
    <row r="49" spans="1:22" s="7" customFormat="1" ht="10.15" x14ac:dyDescent="0.3">
      <c r="A49" s="7" t="s">
        <v>79</v>
      </c>
      <c r="B49" s="7" t="s">
        <v>33</v>
      </c>
      <c r="C49" s="7" t="s">
        <v>80</v>
      </c>
      <c r="D49" s="39"/>
      <c r="E49" s="41"/>
      <c r="F49" s="37"/>
      <c r="G49" s="41"/>
    </row>
    <row r="50" spans="1:22" s="7" customFormat="1" ht="10.15" x14ac:dyDescent="0.3">
      <c r="A50" s="7" t="s">
        <v>81</v>
      </c>
      <c r="B50" s="7" t="s">
        <v>36</v>
      </c>
      <c r="C50" s="7" t="s">
        <v>37</v>
      </c>
      <c r="D50" s="39"/>
      <c r="E50" s="41"/>
      <c r="F50" s="37"/>
      <c r="G50" s="41"/>
    </row>
    <row r="51" spans="1:22" s="29" customFormat="1" ht="10.5" thickBot="1" x14ac:dyDescent="0.35">
      <c r="A51" s="29" t="s">
        <v>82</v>
      </c>
      <c r="B51" s="29" t="s">
        <v>83</v>
      </c>
      <c r="C51" s="29" t="s">
        <v>84</v>
      </c>
      <c r="D51" s="35"/>
      <c r="E51" s="36">
        <f>SUM(E49:E50)</f>
        <v>0</v>
      </c>
      <c r="F51" s="37"/>
      <c r="G51" s="36">
        <f>SUM(G49:G50)</f>
        <v>0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s="7" customFormat="1" ht="10.15" x14ac:dyDescent="0.3">
      <c r="D52" s="38"/>
      <c r="E52" s="34"/>
      <c r="F52" s="34"/>
      <c r="G52" s="34"/>
    </row>
    <row r="53" spans="1:22" s="7" customFormat="1" ht="10.15" x14ac:dyDescent="0.3">
      <c r="A53" s="7" t="s">
        <v>85</v>
      </c>
      <c r="B53" s="7" t="s">
        <v>86</v>
      </c>
      <c r="C53" s="7" t="s">
        <v>87</v>
      </c>
      <c r="D53" s="39"/>
      <c r="E53" s="41"/>
      <c r="F53" s="37"/>
      <c r="G53" s="41"/>
    </row>
    <row r="54" spans="1:22" s="7" customFormat="1" ht="10.15" x14ac:dyDescent="0.3">
      <c r="A54" s="7" t="s">
        <v>88</v>
      </c>
      <c r="B54" s="7" t="s">
        <v>89</v>
      </c>
      <c r="C54" s="7" t="s">
        <v>90</v>
      </c>
      <c r="D54" s="39"/>
      <c r="E54" s="41"/>
      <c r="F54" s="37"/>
      <c r="G54" s="41"/>
    </row>
    <row r="55" spans="1:22" s="29" customFormat="1" ht="10.5" thickBot="1" x14ac:dyDescent="0.35">
      <c r="A55" s="29" t="s">
        <v>91</v>
      </c>
      <c r="B55" s="29" t="s">
        <v>92</v>
      </c>
      <c r="C55" s="29" t="s">
        <v>93</v>
      </c>
      <c r="D55" s="35"/>
      <c r="E55" s="36">
        <f>SUM(E53:E54)</f>
        <v>0</v>
      </c>
      <c r="F55" s="37"/>
      <c r="G55" s="36">
        <f>SUM(G53:G54)</f>
        <v>0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s="7" customFormat="1" ht="10.15" x14ac:dyDescent="0.3">
      <c r="D56" s="38"/>
      <c r="E56" s="34"/>
      <c r="F56" s="34"/>
      <c r="G56" s="34"/>
    </row>
    <row r="57" spans="1:22" s="7" customFormat="1" ht="10.15" x14ac:dyDescent="0.3">
      <c r="A57" s="7" t="s">
        <v>94</v>
      </c>
      <c r="B57" s="7" t="s">
        <v>95</v>
      </c>
      <c r="C57" s="7" t="s">
        <v>96</v>
      </c>
      <c r="D57" s="32"/>
      <c r="E57" s="33"/>
      <c r="F57" s="34"/>
      <c r="G57" s="33"/>
    </row>
    <row r="58" spans="1:22" s="7" customFormat="1" ht="10.15" x14ac:dyDescent="0.3">
      <c r="D58" s="38"/>
      <c r="E58" s="34"/>
      <c r="F58" s="34"/>
      <c r="G58" s="34"/>
    </row>
    <row r="59" spans="1:22" s="7" customFormat="1" ht="10.15" x14ac:dyDescent="0.3">
      <c r="A59" s="7" t="s">
        <v>97</v>
      </c>
      <c r="B59" s="7" t="s">
        <v>54</v>
      </c>
      <c r="C59" s="7" t="s">
        <v>55</v>
      </c>
      <c r="D59" s="39"/>
      <c r="E59" s="41"/>
      <c r="F59" s="37"/>
      <c r="G59" s="41"/>
    </row>
    <row r="60" spans="1:22" s="7" customFormat="1" ht="10.15" x14ac:dyDescent="0.3">
      <c r="A60" s="7" t="s">
        <v>98</v>
      </c>
      <c r="B60" s="7" t="s">
        <v>57</v>
      </c>
      <c r="C60" s="7" t="s">
        <v>58</v>
      </c>
      <c r="D60" s="39"/>
      <c r="E60" s="41"/>
      <c r="F60" s="37"/>
      <c r="G60" s="41"/>
    </row>
    <row r="61" spans="1:22" s="7" customFormat="1" ht="10.15" x14ac:dyDescent="0.3">
      <c r="A61" s="7" t="s">
        <v>99</v>
      </c>
      <c r="B61" s="7" t="s">
        <v>60</v>
      </c>
      <c r="C61" s="7" t="s">
        <v>61</v>
      </c>
      <c r="D61" s="39"/>
      <c r="E61" s="41"/>
      <c r="F61" s="37"/>
      <c r="G61" s="41"/>
    </row>
    <row r="62" spans="1:22" s="29" customFormat="1" ht="10.5" thickBot="1" x14ac:dyDescent="0.35">
      <c r="A62" s="29" t="s">
        <v>100</v>
      </c>
      <c r="B62" s="29" t="s">
        <v>63</v>
      </c>
      <c r="C62" s="29" t="s">
        <v>64</v>
      </c>
      <c r="D62" s="35"/>
      <c r="E62" s="36">
        <f>SUM(E59:E61)</f>
        <v>0</v>
      </c>
      <c r="F62" s="37"/>
      <c r="G62" s="36">
        <f>SUM(G59:G61)</f>
        <v>0</v>
      </c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s="7" customFormat="1" ht="10.15" x14ac:dyDescent="0.3">
      <c r="D63" s="38"/>
      <c r="E63" s="34"/>
      <c r="F63" s="34"/>
      <c r="G63" s="34"/>
    </row>
    <row r="64" spans="1:22" s="29" customFormat="1" ht="10.5" thickBot="1" x14ac:dyDescent="0.35">
      <c r="A64" s="29" t="s">
        <v>101</v>
      </c>
      <c r="B64" s="29" t="s">
        <v>102</v>
      </c>
      <c r="C64" s="29" t="s">
        <v>103</v>
      </c>
      <c r="D64" s="35"/>
      <c r="E64" s="42">
        <f>SUM(E45,E47,E51,E55,E57,E62)</f>
        <v>0</v>
      </c>
      <c r="F64" s="37"/>
      <c r="G64" s="42">
        <f>SUM(G45,G47,G51,G55,G57,G62)</f>
        <v>0</v>
      </c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3" s="7" customFormat="1" ht="10.5" thickTop="1" x14ac:dyDescent="0.3">
      <c r="D65" s="38"/>
      <c r="E65" s="34"/>
      <c r="F65" s="34"/>
      <c r="G65" s="34"/>
    </row>
    <row r="66" spans="1:23" s="7" customFormat="1" ht="10.15" x14ac:dyDescent="0.3">
      <c r="B66" s="30" t="s">
        <v>104</v>
      </c>
      <c r="C66" s="30" t="s">
        <v>105</v>
      </c>
      <c r="D66" s="38"/>
      <c r="E66" s="34"/>
      <c r="F66" s="34"/>
      <c r="G66" s="34"/>
      <c r="W66" s="29"/>
    </row>
    <row r="67" spans="1:23" s="7" customFormat="1" ht="10.15" x14ac:dyDescent="0.3">
      <c r="D67" s="38"/>
      <c r="E67" s="34"/>
      <c r="F67" s="34"/>
      <c r="G67" s="34"/>
    </row>
    <row r="68" spans="1:23" s="7" customFormat="1" ht="10.15" x14ac:dyDescent="0.3">
      <c r="A68" s="7" t="s">
        <v>106</v>
      </c>
      <c r="B68" s="7" t="s">
        <v>107</v>
      </c>
      <c r="C68" s="7" t="s">
        <v>108</v>
      </c>
      <c r="D68" s="32"/>
      <c r="E68" s="33"/>
      <c r="F68" s="34"/>
      <c r="G68" s="33"/>
    </row>
    <row r="69" spans="1:23" s="7" customFormat="1" ht="10.15" x14ac:dyDescent="0.3">
      <c r="A69" s="7" t="s">
        <v>109</v>
      </c>
      <c r="B69" s="7" t="s">
        <v>110</v>
      </c>
      <c r="C69" s="7" t="s">
        <v>111</v>
      </c>
      <c r="D69" s="32"/>
      <c r="E69" s="33"/>
      <c r="F69" s="34"/>
      <c r="G69" s="33"/>
    </row>
    <row r="70" spans="1:23" s="7" customFormat="1" ht="10.15" x14ac:dyDescent="0.3">
      <c r="D70" s="38"/>
      <c r="E70" s="34"/>
      <c r="F70" s="34"/>
      <c r="G70" s="34"/>
    </row>
    <row r="71" spans="1:23" s="7" customFormat="1" ht="10.15" x14ac:dyDescent="0.3">
      <c r="A71" s="7" t="s">
        <v>112</v>
      </c>
      <c r="B71" s="7" t="s">
        <v>113</v>
      </c>
      <c r="C71" s="7" t="s">
        <v>114</v>
      </c>
      <c r="D71" s="39"/>
      <c r="E71" s="41"/>
      <c r="F71" s="37"/>
      <c r="G71" s="41"/>
    </row>
    <row r="72" spans="1:23" s="7" customFormat="1" ht="10.15" x14ac:dyDescent="0.3">
      <c r="A72" s="7" t="s">
        <v>115</v>
      </c>
      <c r="B72" s="7" t="s">
        <v>116</v>
      </c>
      <c r="C72" s="7" t="s">
        <v>117</v>
      </c>
      <c r="D72" s="39"/>
      <c r="E72" s="41"/>
      <c r="F72" s="37"/>
      <c r="G72" s="41"/>
    </row>
    <row r="73" spans="1:23" s="7" customFormat="1" ht="10.15" x14ac:dyDescent="0.3">
      <c r="A73" s="7" t="s">
        <v>118</v>
      </c>
      <c r="B73" s="7" t="s">
        <v>119</v>
      </c>
      <c r="C73" s="7" t="s">
        <v>120</v>
      </c>
      <c r="D73" s="39"/>
      <c r="E73" s="41"/>
      <c r="F73" s="37"/>
      <c r="G73" s="41"/>
    </row>
    <row r="74" spans="1:23" s="7" customFormat="1" ht="10.15" x14ac:dyDescent="0.3">
      <c r="A74" s="7" t="s">
        <v>121</v>
      </c>
      <c r="B74" s="7" t="s">
        <v>122</v>
      </c>
      <c r="C74" s="7" t="s">
        <v>123</v>
      </c>
      <c r="D74" s="39"/>
      <c r="E74" s="41"/>
      <c r="F74" s="37"/>
      <c r="G74" s="41"/>
    </row>
    <row r="75" spans="1:23" s="7" customFormat="1" ht="10.15" x14ac:dyDescent="0.3">
      <c r="A75" s="7" t="s">
        <v>124</v>
      </c>
      <c r="B75" s="7" t="s">
        <v>125</v>
      </c>
      <c r="C75" s="7" t="s">
        <v>126</v>
      </c>
      <c r="D75" s="39"/>
      <c r="E75" s="41"/>
      <c r="F75" s="37"/>
      <c r="G75" s="41"/>
    </row>
    <row r="76" spans="1:23" s="7" customFormat="1" ht="10.15" x14ac:dyDescent="0.3">
      <c r="A76" s="7" t="s">
        <v>127</v>
      </c>
      <c r="B76" s="7" t="s">
        <v>128</v>
      </c>
      <c r="C76" s="7" t="s">
        <v>129</v>
      </c>
      <c r="D76" s="39"/>
      <c r="E76" s="41"/>
      <c r="F76" s="37"/>
      <c r="G76" s="41"/>
    </row>
    <row r="77" spans="1:23" s="29" customFormat="1" ht="10.5" thickBot="1" x14ac:dyDescent="0.35">
      <c r="A77" s="29" t="s">
        <v>130</v>
      </c>
      <c r="B77" s="29" t="s">
        <v>131</v>
      </c>
      <c r="C77" s="29" t="s">
        <v>132</v>
      </c>
      <c r="D77" s="35"/>
      <c r="E77" s="36">
        <f>SUM(E71:E76)</f>
        <v>0</v>
      </c>
      <c r="F77" s="37"/>
      <c r="G77" s="36">
        <f>SUM(G71:G76)</f>
        <v>0</v>
      </c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3" s="7" customFormat="1" ht="10.15" x14ac:dyDescent="0.3">
      <c r="D78" s="38"/>
      <c r="E78" s="34"/>
      <c r="F78" s="34"/>
      <c r="G78" s="34"/>
    </row>
    <row r="79" spans="1:23" s="7" customFormat="1" ht="10.15" x14ac:dyDescent="0.3">
      <c r="A79" s="7" t="s">
        <v>133</v>
      </c>
      <c r="B79" s="7" t="s">
        <v>134</v>
      </c>
      <c r="C79" s="7" t="s">
        <v>135</v>
      </c>
      <c r="D79" s="32"/>
      <c r="E79" s="33"/>
      <c r="F79" s="34"/>
      <c r="G79" s="33"/>
    </row>
    <row r="80" spans="1:23" s="7" customFormat="1" ht="10.15" x14ac:dyDescent="0.3">
      <c r="A80" s="7" t="s">
        <v>136</v>
      </c>
      <c r="B80" s="7" t="s">
        <v>137</v>
      </c>
      <c r="C80" s="7" t="s">
        <v>138</v>
      </c>
      <c r="D80" s="32"/>
      <c r="E80" s="33"/>
      <c r="F80" s="34"/>
      <c r="G80" s="33"/>
    </row>
    <row r="81" spans="1:22" s="7" customFormat="1" ht="10.15" x14ac:dyDescent="0.3">
      <c r="A81" s="7" t="s">
        <v>139</v>
      </c>
      <c r="B81" s="7" t="s">
        <v>140</v>
      </c>
      <c r="C81" s="7" t="s">
        <v>141</v>
      </c>
      <c r="D81" s="32"/>
      <c r="E81" s="33"/>
      <c r="F81" s="34"/>
      <c r="G81" s="33"/>
    </row>
    <row r="82" spans="1:22" s="7" customFormat="1" ht="10.15" x14ac:dyDescent="0.3">
      <c r="A82" s="7" t="s">
        <v>142</v>
      </c>
      <c r="B82" s="7" t="s">
        <v>143</v>
      </c>
      <c r="C82" s="7" t="s">
        <v>144</v>
      </c>
      <c r="D82" s="32"/>
      <c r="E82" s="33"/>
      <c r="F82" s="34"/>
      <c r="G82" s="33"/>
    </row>
    <row r="83" spans="1:22" s="7" customFormat="1" ht="10.15" x14ac:dyDescent="0.3">
      <c r="D83" s="38"/>
      <c r="E83" s="34"/>
      <c r="F83" s="34"/>
      <c r="G83" s="34"/>
    </row>
    <row r="84" spans="1:22" s="29" customFormat="1" ht="10.5" thickBot="1" x14ac:dyDescent="0.35">
      <c r="A84" s="29" t="s">
        <v>145</v>
      </c>
      <c r="B84" s="29" t="s">
        <v>146</v>
      </c>
      <c r="C84" s="29" t="s">
        <v>147</v>
      </c>
      <c r="D84" s="35"/>
      <c r="E84" s="42">
        <f>SUM(E68,E69,E77,E79:E82)</f>
        <v>0</v>
      </c>
      <c r="F84" s="37"/>
      <c r="G84" s="42">
        <f>SUM(G68,G69,G77,G79:G82)</f>
        <v>0</v>
      </c>
    </row>
    <row r="85" spans="1:22" s="7" customFormat="1" ht="10.5" thickTop="1" x14ac:dyDescent="0.3">
      <c r="D85" s="38"/>
      <c r="E85" s="34"/>
      <c r="F85" s="34"/>
      <c r="G85" s="34"/>
    </row>
    <row r="86" spans="1:22" s="7" customFormat="1" ht="10.5" thickBot="1" x14ac:dyDescent="0.35">
      <c r="A86" s="7" t="s">
        <v>148</v>
      </c>
      <c r="B86" s="18" t="s">
        <v>149</v>
      </c>
      <c r="C86" s="18" t="s">
        <v>150</v>
      </c>
      <c r="D86" s="32"/>
      <c r="E86" s="43"/>
      <c r="F86" s="34"/>
      <c r="G86" s="43"/>
    </row>
    <row r="87" spans="1:22" s="7" customFormat="1" ht="10.15" x14ac:dyDescent="0.3">
      <c r="D87" s="38"/>
      <c r="E87" s="34"/>
      <c r="F87" s="34"/>
      <c r="G87" s="34"/>
    </row>
    <row r="88" spans="1:22" s="29" customFormat="1" ht="10.5" thickBot="1" x14ac:dyDescent="0.35">
      <c r="A88" s="29" t="s">
        <v>151</v>
      </c>
      <c r="B88" s="29" t="s">
        <v>152</v>
      </c>
      <c r="C88" s="29" t="s">
        <v>153</v>
      </c>
      <c r="D88" s="35"/>
      <c r="E88" s="42">
        <f>SUM(E84,E86)</f>
        <v>0</v>
      </c>
      <c r="F88" s="37"/>
      <c r="G88" s="42">
        <f>SUM(G84,G86)</f>
        <v>0</v>
      </c>
    </row>
    <row r="89" spans="1:22" s="7" customFormat="1" ht="10.5" thickTop="1" x14ac:dyDescent="0.3">
      <c r="E89" s="28"/>
      <c r="F89" s="28"/>
      <c r="G89" s="28"/>
    </row>
    <row r="90" spans="1:22" s="7" customFormat="1" ht="10.15" x14ac:dyDescent="0.3">
      <c r="E90" s="28"/>
      <c r="F90" s="28"/>
      <c r="G90" s="28"/>
    </row>
    <row r="91" spans="1:22" s="7" customFormat="1" ht="10.15" x14ac:dyDescent="0.3">
      <c r="E91" s="28"/>
      <c r="F91" s="28"/>
      <c r="G91" s="28"/>
    </row>
    <row r="92" spans="1:22" s="7" customFormat="1" ht="10.15" x14ac:dyDescent="0.3">
      <c r="E92" s="28"/>
      <c r="F92" s="28"/>
      <c r="G92" s="28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</row>
    <row r="93" spans="1:22" s="7" customFormat="1" ht="10.15" x14ac:dyDescent="0.3">
      <c r="E93" s="28"/>
      <c r="F93" s="28"/>
      <c r="G93" s="28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</row>
    <row r="94" spans="1:22" s="7" customFormat="1" ht="10.15" x14ac:dyDescent="0.3">
      <c r="E94" s="28"/>
      <c r="F94" s="28"/>
      <c r="G94" s="28"/>
    </row>
    <row r="95" spans="1:22" s="7" customFormat="1" ht="10.15" x14ac:dyDescent="0.3">
      <c r="E95" s="28"/>
      <c r="F95" s="28"/>
      <c r="G95" s="28"/>
    </row>
    <row r="96" spans="1:22" s="7" customFormat="1" ht="10.15" x14ac:dyDescent="0.3">
      <c r="E96" s="28"/>
      <c r="F96" s="28"/>
      <c r="G96" s="28"/>
    </row>
    <row r="97" spans="5:22" s="7" customFormat="1" ht="10.15" x14ac:dyDescent="0.3">
      <c r="E97" s="28"/>
      <c r="F97" s="28"/>
      <c r="G97" s="28"/>
    </row>
    <row r="98" spans="5:22" s="7" customFormat="1" ht="10.15" x14ac:dyDescent="0.3">
      <c r="E98" s="28"/>
      <c r="F98" s="28"/>
      <c r="G98" s="28"/>
    </row>
    <row r="99" spans="5:22" s="7" customFormat="1" ht="10.15" x14ac:dyDescent="0.3">
      <c r="E99" s="28"/>
      <c r="F99" s="28"/>
      <c r="G99" s="28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</row>
    <row r="100" spans="5:22" s="7" customFormat="1" ht="10.15" x14ac:dyDescent="0.3">
      <c r="E100" s="28"/>
      <c r="F100" s="28"/>
      <c r="G100" s="28"/>
    </row>
    <row r="101" spans="5:22" s="7" customFormat="1" ht="10.15" x14ac:dyDescent="0.3">
      <c r="E101" s="28"/>
      <c r="F101" s="28"/>
      <c r="G101" s="28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</row>
    <row r="102" spans="5:22" s="7" customFormat="1" ht="10.15" x14ac:dyDescent="0.3">
      <c r="E102" s="28"/>
      <c r="F102" s="28"/>
      <c r="G102" s="28"/>
    </row>
    <row r="103" spans="5:22" s="7" customFormat="1" ht="10.15" x14ac:dyDescent="0.3">
      <c r="E103" s="28"/>
      <c r="F103" s="28"/>
      <c r="G103" s="28"/>
    </row>
    <row r="104" spans="5:22" s="7" customFormat="1" ht="10.15" x14ac:dyDescent="0.3">
      <c r="E104" s="28"/>
      <c r="F104" s="28"/>
      <c r="G104" s="28"/>
    </row>
    <row r="105" spans="5:22" s="7" customFormat="1" ht="10.15" x14ac:dyDescent="0.3">
      <c r="E105" s="28"/>
      <c r="F105" s="28"/>
      <c r="G105" s="28"/>
    </row>
    <row r="106" spans="5:22" s="7" customFormat="1" ht="10.15" x14ac:dyDescent="0.3">
      <c r="E106" s="28"/>
      <c r="F106" s="28"/>
      <c r="G106" s="28"/>
    </row>
    <row r="107" spans="5:22" s="7" customFormat="1" ht="10.15" x14ac:dyDescent="0.3">
      <c r="E107" s="28"/>
      <c r="F107" s="28"/>
      <c r="G107" s="28"/>
    </row>
    <row r="108" spans="5:22" s="7" customFormat="1" ht="10.15" x14ac:dyDescent="0.3">
      <c r="E108" s="28"/>
      <c r="F108" s="28"/>
      <c r="G108" s="28"/>
    </row>
    <row r="109" spans="5:22" s="7" customFormat="1" ht="10.15" x14ac:dyDescent="0.3">
      <c r="E109" s="28"/>
      <c r="F109" s="28"/>
      <c r="G109" s="28"/>
    </row>
    <row r="110" spans="5:22" s="7" customFormat="1" ht="10.15" x14ac:dyDescent="0.3">
      <c r="E110" s="28"/>
      <c r="F110" s="28"/>
      <c r="G110" s="28"/>
    </row>
    <row r="111" spans="5:22" s="7" customFormat="1" ht="10.15" x14ac:dyDescent="0.3">
      <c r="E111" s="28"/>
      <c r="F111" s="28"/>
      <c r="G111" s="28"/>
    </row>
    <row r="112" spans="5:22" s="7" customFormat="1" ht="10.15" x14ac:dyDescent="0.3">
      <c r="E112" s="28"/>
      <c r="F112" s="28"/>
      <c r="G112" s="28"/>
    </row>
    <row r="113" spans="5:22" s="7" customFormat="1" ht="10.15" x14ac:dyDescent="0.3">
      <c r="E113" s="28"/>
      <c r="F113" s="28"/>
      <c r="G113" s="28"/>
    </row>
    <row r="114" spans="5:22" s="7" customFormat="1" ht="10.15" x14ac:dyDescent="0.3">
      <c r="E114" s="28"/>
      <c r="F114" s="28"/>
      <c r="G114" s="28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</row>
    <row r="115" spans="5:22" s="7" customFormat="1" ht="10.15" x14ac:dyDescent="0.3">
      <c r="E115" s="28"/>
      <c r="F115" s="28"/>
      <c r="G115" s="28"/>
    </row>
    <row r="116" spans="5:22" s="7" customFormat="1" ht="10.15" x14ac:dyDescent="0.3">
      <c r="E116" s="28"/>
      <c r="F116" s="28"/>
      <c r="G116" s="28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</row>
    <row r="117" spans="5:22" s="7" customFormat="1" ht="10.15" x14ac:dyDescent="0.3">
      <c r="E117" s="28"/>
      <c r="F117" s="28"/>
      <c r="G117" s="28"/>
    </row>
    <row r="118" spans="5:22" s="7" customFormat="1" ht="10.15" x14ac:dyDescent="0.3">
      <c r="E118" s="28"/>
      <c r="F118" s="28"/>
      <c r="G118" s="28"/>
    </row>
    <row r="119" spans="5:22" s="7" customFormat="1" ht="10.15" x14ac:dyDescent="0.3">
      <c r="E119" s="28"/>
      <c r="F119" s="28"/>
      <c r="G119" s="28"/>
    </row>
    <row r="120" spans="5:22" s="7" customFormat="1" ht="10.15" x14ac:dyDescent="0.3">
      <c r="E120" s="28"/>
      <c r="F120" s="28"/>
      <c r="G120" s="28"/>
    </row>
    <row r="121" spans="5:22" s="7" customFormat="1" ht="10.15" x14ac:dyDescent="0.3">
      <c r="E121" s="28"/>
      <c r="F121" s="28"/>
      <c r="G121" s="28"/>
    </row>
    <row r="122" spans="5:22" s="7" customFormat="1" ht="10.15" x14ac:dyDescent="0.3">
      <c r="E122" s="28"/>
      <c r="F122" s="28"/>
      <c r="G122" s="28"/>
    </row>
    <row r="123" spans="5:22" s="7" customFormat="1" ht="10.15" x14ac:dyDescent="0.3">
      <c r="E123" s="28"/>
      <c r="F123" s="28"/>
      <c r="G123" s="28"/>
    </row>
    <row r="124" spans="5:22" s="7" customFormat="1" ht="10.15" x14ac:dyDescent="0.3">
      <c r="E124" s="28"/>
      <c r="F124" s="28"/>
      <c r="G124" s="28"/>
    </row>
    <row r="125" spans="5:22" s="7" customFormat="1" ht="10.15" x14ac:dyDescent="0.3">
      <c r="E125" s="28"/>
      <c r="F125" s="28"/>
      <c r="G125" s="28"/>
    </row>
    <row r="126" spans="5:22" s="7" customFormat="1" ht="10.15" x14ac:dyDescent="0.3">
      <c r="E126" s="28"/>
      <c r="F126" s="28"/>
      <c r="G126" s="28"/>
    </row>
    <row r="127" spans="5:22" s="7" customFormat="1" ht="10.15" x14ac:dyDescent="0.3">
      <c r="E127" s="28"/>
      <c r="F127" s="28"/>
      <c r="G127" s="28"/>
    </row>
    <row r="128" spans="5:22" s="7" customFormat="1" ht="10.15" x14ac:dyDescent="0.3">
      <c r="E128" s="28"/>
      <c r="F128" s="28"/>
      <c r="G128" s="28"/>
    </row>
    <row r="129" spans="5:7" s="7" customFormat="1" ht="10.15" x14ac:dyDescent="0.3">
      <c r="E129" s="28"/>
      <c r="F129" s="28"/>
      <c r="G129" s="28"/>
    </row>
    <row r="130" spans="5:7" s="7" customFormat="1" ht="10.15" x14ac:dyDescent="0.3">
      <c r="E130" s="28"/>
      <c r="F130" s="28"/>
      <c r="G130" s="28"/>
    </row>
    <row r="131" spans="5:7" s="7" customFormat="1" ht="10.15" x14ac:dyDescent="0.3">
      <c r="E131" s="28"/>
      <c r="F131" s="28"/>
      <c r="G131" s="28"/>
    </row>
    <row r="132" spans="5:7" s="7" customFormat="1" ht="10.15" x14ac:dyDescent="0.3">
      <c r="E132" s="28"/>
      <c r="F132" s="28"/>
      <c r="G132" s="28"/>
    </row>
    <row r="133" spans="5:7" s="7" customFormat="1" ht="10.15" x14ac:dyDescent="0.3">
      <c r="E133" s="28"/>
      <c r="F133" s="28"/>
      <c r="G133" s="28"/>
    </row>
    <row r="134" spans="5:7" s="7" customFormat="1" ht="10.15" x14ac:dyDescent="0.3">
      <c r="E134" s="28"/>
      <c r="F134" s="28"/>
      <c r="G134" s="28"/>
    </row>
    <row r="135" spans="5:7" s="7" customFormat="1" ht="10.15" x14ac:dyDescent="0.3">
      <c r="E135" s="28"/>
      <c r="F135" s="28"/>
      <c r="G135" s="28"/>
    </row>
    <row r="136" spans="5:7" s="7" customFormat="1" ht="10.15" x14ac:dyDescent="0.3">
      <c r="E136" s="28"/>
      <c r="F136" s="28"/>
      <c r="G136" s="28"/>
    </row>
    <row r="137" spans="5:7" s="7" customFormat="1" ht="10.15" x14ac:dyDescent="0.3">
      <c r="E137" s="28"/>
      <c r="F137" s="28"/>
      <c r="G137" s="28"/>
    </row>
    <row r="138" spans="5:7" s="7" customFormat="1" ht="10.15" x14ac:dyDescent="0.3">
      <c r="E138" s="28"/>
      <c r="F138" s="28"/>
      <c r="G138" s="28"/>
    </row>
    <row r="139" spans="5:7" s="7" customFormat="1" ht="10.15" x14ac:dyDescent="0.3">
      <c r="E139" s="28"/>
      <c r="F139" s="28"/>
      <c r="G139" s="28"/>
    </row>
    <row r="140" spans="5:7" s="7" customFormat="1" ht="10.15" x14ac:dyDescent="0.3">
      <c r="E140" s="28"/>
      <c r="F140" s="28"/>
      <c r="G140" s="28"/>
    </row>
    <row r="141" spans="5:7" s="7" customFormat="1" ht="10.15" x14ac:dyDescent="0.3">
      <c r="E141" s="28"/>
      <c r="F141" s="28"/>
      <c r="G141" s="28"/>
    </row>
    <row r="142" spans="5:7" s="7" customFormat="1" ht="10.15" x14ac:dyDescent="0.3">
      <c r="E142" s="28"/>
      <c r="F142" s="28"/>
      <c r="G142" s="28"/>
    </row>
    <row r="143" spans="5:7" s="7" customFormat="1" ht="10.15" x14ac:dyDescent="0.3">
      <c r="E143" s="28"/>
      <c r="F143" s="28"/>
      <c r="G143" s="28"/>
    </row>
    <row r="144" spans="5:7" s="7" customFormat="1" ht="10.15" x14ac:dyDescent="0.3">
      <c r="E144" s="28"/>
      <c r="F144" s="28"/>
      <c r="G144" s="28"/>
    </row>
    <row r="145" spans="5:7" s="7" customFormat="1" ht="10.15" x14ac:dyDescent="0.3">
      <c r="E145" s="28"/>
      <c r="F145" s="28"/>
      <c r="G145" s="28"/>
    </row>
    <row r="146" spans="5:7" s="7" customFormat="1" ht="10.15" x14ac:dyDescent="0.3">
      <c r="E146" s="28"/>
      <c r="F146" s="28"/>
      <c r="G146" s="28"/>
    </row>
    <row r="147" spans="5:7" s="7" customFormat="1" ht="10.15" x14ac:dyDescent="0.3">
      <c r="E147" s="28"/>
      <c r="F147" s="28"/>
      <c r="G147" s="28"/>
    </row>
    <row r="148" spans="5:7" s="7" customFormat="1" ht="10.15" x14ac:dyDescent="0.3">
      <c r="E148" s="28"/>
      <c r="F148" s="28"/>
      <c r="G148" s="28"/>
    </row>
    <row r="149" spans="5:7" s="7" customFormat="1" ht="10.15" x14ac:dyDescent="0.3">
      <c r="E149" s="28"/>
      <c r="F149" s="28"/>
      <c r="G149" s="28"/>
    </row>
    <row r="150" spans="5:7" s="7" customFormat="1" ht="10.15" x14ac:dyDescent="0.3">
      <c r="E150" s="28"/>
      <c r="F150" s="28"/>
      <c r="G150" s="28"/>
    </row>
    <row r="151" spans="5:7" s="7" customFormat="1" ht="10.15" x14ac:dyDescent="0.3">
      <c r="E151" s="28"/>
      <c r="F151" s="28"/>
      <c r="G151" s="28"/>
    </row>
    <row r="152" spans="5:7" s="7" customFormat="1" ht="10.15" x14ac:dyDescent="0.3">
      <c r="E152" s="28"/>
      <c r="F152" s="28"/>
      <c r="G152" s="28"/>
    </row>
    <row r="153" spans="5:7" s="7" customFormat="1" ht="10.15" x14ac:dyDescent="0.3">
      <c r="E153" s="28"/>
      <c r="F153" s="28"/>
      <c r="G153" s="28"/>
    </row>
    <row r="154" spans="5:7" s="7" customFormat="1" ht="10.15" x14ac:dyDescent="0.3">
      <c r="E154" s="28"/>
      <c r="F154" s="28"/>
      <c r="G154" s="28"/>
    </row>
    <row r="155" spans="5:7" s="7" customFormat="1" ht="10.15" x14ac:dyDescent="0.3">
      <c r="E155" s="28"/>
      <c r="F155" s="28"/>
      <c r="G155" s="28"/>
    </row>
    <row r="156" spans="5:7" s="7" customFormat="1" ht="10.15" x14ac:dyDescent="0.3">
      <c r="E156" s="28"/>
      <c r="F156" s="28"/>
      <c r="G156" s="28"/>
    </row>
    <row r="157" spans="5:7" s="7" customFormat="1" ht="10.15" x14ac:dyDescent="0.3">
      <c r="E157" s="28"/>
      <c r="F157" s="28"/>
      <c r="G157" s="28"/>
    </row>
    <row r="158" spans="5:7" s="7" customFormat="1" ht="10.15" x14ac:dyDescent="0.3">
      <c r="E158" s="28"/>
      <c r="F158" s="28"/>
      <c r="G158" s="28"/>
    </row>
    <row r="159" spans="5:7" s="7" customFormat="1" ht="10.15" x14ac:dyDescent="0.3">
      <c r="E159" s="28"/>
      <c r="F159" s="28"/>
      <c r="G159" s="28"/>
    </row>
    <row r="160" spans="5:7" s="7" customFormat="1" ht="10.15" x14ac:dyDescent="0.3">
      <c r="E160" s="28"/>
      <c r="F160" s="28"/>
      <c r="G160" s="28"/>
    </row>
    <row r="161" spans="5:22" s="7" customFormat="1" ht="10.15" x14ac:dyDescent="0.3">
      <c r="E161" s="28"/>
      <c r="F161" s="28"/>
      <c r="G161" s="28"/>
    </row>
    <row r="162" spans="5:22" s="7" customFormat="1" ht="10.15" x14ac:dyDescent="0.3">
      <c r="E162" s="28"/>
      <c r="F162" s="28"/>
      <c r="G162" s="28"/>
    </row>
    <row r="163" spans="5:22" s="7" customFormat="1" ht="10.15" x14ac:dyDescent="0.3">
      <c r="E163" s="28"/>
      <c r="F163" s="28"/>
      <c r="G163" s="28"/>
    </row>
    <row r="164" spans="5:22" s="7" customFormat="1" ht="10.15" x14ac:dyDescent="0.3">
      <c r="E164" s="28"/>
      <c r="F164" s="28"/>
      <c r="G164" s="28"/>
    </row>
    <row r="165" spans="5:22" s="7" customFormat="1" ht="10.15" x14ac:dyDescent="0.3">
      <c r="E165" s="28"/>
      <c r="F165" s="28"/>
      <c r="G165" s="28"/>
    </row>
    <row r="166" spans="5:22" s="7" customFormat="1" ht="10.15" x14ac:dyDescent="0.3">
      <c r="E166" s="28"/>
      <c r="F166" s="28"/>
      <c r="G166" s="28"/>
    </row>
    <row r="167" spans="5:22" s="7" customFormat="1" ht="10.15" x14ac:dyDescent="0.3">
      <c r="E167" s="28"/>
      <c r="F167" s="28"/>
      <c r="G167" s="28"/>
    </row>
    <row r="168" spans="5:22" s="7" customFormat="1" ht="10.15" x14ac:dyDescent="0.3">
      <c r="E168" s="28"/>
      <c r="F168" s="28"/>
      <c r="G168" s="28"/>
    </row>
    <row r="169" spans="5:22" s="7" customFormat="1" ht="10.15" x14ac:dyDescent="0.3">
      <c r="E169" s="28"/>
      <c r="F169" s="28"/>
      <c r="G169" s="28"/>
    </row>
    <row r="170" spans="5:22" s="7" customFormat="1" ht="10.15" x14ac:dyDescent="0.3">
      <c r="E170" s="28"/>
      <c r="F170" s="28"/>
      <c r="G170" s="28"/>
    </row>
    <row r="171" spans="5:22" s="7" customFormat="1" ht="10.15" x14ac:dyDescent="0.3">
      <c r="E171" s="28"/>
      <c r="F171" s="28"/>
      <c r="G171" s="28"/>
    </row>
    <row r="172" spans="5:22" s="7" customFormat="1" ht="10.15" x14ac:dyDescent="0.3">
      <c r="E172" s="28"/>
      <c r="F172" s="28"/>
      <c r="G172" s="28"/>
    </row>
    <row r="173" spans="5:22" x14ac:dyDescent="0.45"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5:22" x14ac:dyDescent="0.45"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5:22" x14ac:dyDescent="0.45"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5:22" x14ac:dyDescent="0.45"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0:22" x14ac:dyDescent="0.45"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0:22" x14ac:dyDescent="0.45"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0:22" x14ac:dyDescent="0.45"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0:22" x14ac:dyDescent="0.45"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0:22" x14ac:dyDescent="0.45"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0:22" x14ac:dyDescent="0.45"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0:22" x14ac:dyDescent="0.45"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0:22" x14ac:dyDescent="0.45"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0:22" x14ac:dyDescent="0.45"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0:22" x14ac:dyDescent="0.45"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0:22" x14ac:dyDescent="0.45"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0:22" x14ac:dyDescent="0.45"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0:22" x14ac:dyDescent="0.45"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0:22" x14ac:dyDescent="0.45"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0:22" x14ac:dyDescent="0.45"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0:22" x14ac:dyDescent="0.45"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0:22" x14ac:dyDescent="0.45"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0:22" x14ac:dyDescent="0.45"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0:22" x14ac:dyDescent="0.45"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0:22" x14ac:dyDescent="0.45"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0:22" x14ac:dyDescent="0.45"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0:22" x14ac:dyDescent="0.45"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0:22" x14ac:dyDescent="0.45"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0:22" x14ac:dyDescent="0.45"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0:22" x14ac:dyDescent="0.45"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0:22" x14ac:dyDescent="0.45"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</sheetData>
  <sheetProtection algorithmName="SHA-512" hashValue="3XDNu3ieESr5T3PIFjGdfqFzGiuoQSAQkgDiE4xChHu9eFTdll31aXhtt6fr03KSe24xtTsgWi00N4GRaG7H7w==" saltValue="42soyMeqvpbPVt+o1IOuN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3B641-66FB-41D0-8910-94A0ECC729A6}">
  <dimension ref="A1:G219"/>
  <sheetViews>
    <sheetView workbookViewId="0">
      <selection activeCell="I15" sqref="I15"/>
    </sheetView>
  </sheetViews>
  <sheetFormatPr defaultRowHeight="14.25" x14ac:dyDescent="0.45"/>
  <cols>
    <col min="1" max="1" width="3.73046875" customWidth="1"/>
    <col min="2" max="3" width="52.73046875" style="7" customWidth="1"/>
    <col min="4" max="4" width="5.73046875" customWidth="1"/>
    <col min="5" max="5" width="12.73046875" style="8" customWidth="1"/>
    <col min="6" max="6" width="2.265625" style="8" customWidth="1"/>
    <col min="7" max="7" width="8.73046875" style="8" customWidth="1"/>
    <col min="8" max="8" width="2.265625" customWidth="1"/>
  </cols>
  <sheetData>
    <row r="1" spans="1:7" s="1" customFormat="1" ht="25.5" x14ac:dyDescent="0.75">
      <c r="A1" s="1" t="s">
        <v>356</v>
      </c>
      <c r="B1" s="2"/>
      <c r="C1" s="2"/>
      <c r="E1" s="3"/>
      <c r="F1" s="3"/>
      <c r="G1" s="3"/>
    </row>
    <row r="2" spans="1:7" s="4" customFormat="1" ht="18.399999999999999" thickBot="1" x14ac:dyDescent="0.6">
      <c r="A2" s="4" t="s">
        <v>357</v>
      </c>
      <c r="B2" s="5"/>
      <c r="C2" s="5"/>
      <c r="E2" s="6"/>
      <c r="F2" s="6"/>
      <c r="G2" s="6"/>
    </row>
    <row r="3" spans="1:7" ht="14.65" thickTop="1" x14ac:dyDescent="0.45"/>
    <row r="4" spans="1:7" s="9" customFormat="1" ht="13.5" thickBot="1" x14ac:dyDescent="0.45">
      <c r="B4" s="9" t="s">
        <v>0</v>
      </c>
      <c r="E4" s="10" t="s">
        <v>1</v>
      </c>
      <c r="F4" s="10"/>
      <c r="G4" s="10" t="s">
        <v>2</v>
      </c>
    </row>
    <row r="5" spans="1:7" s="14" customFormat="1" ht="16.149999999999999" thickBot="1" x14ac:dyDescent="0.55000000000000004">
      <c r="A5" s="11"/>
      <c r="B5" s="12"/>
      <c r="C5" s="13"/>
      <c r="E5" s="15"/>
      <c r="F5" s="16"/>
      <c r="G5" s="15"/>
    </row>
    <row r="6" spans="1:7" s="17" customFormat="1" ht="11.65" x14ac:dyDescent="0.35">
      <c r="B6" s="18" t="s">
        <v>3</v>
      </c>
      <c r="C6" s="7"/>
      <c r="E6" s="19"/>
      <c r="F6" s="19"/>
      <c r="G6" s="19"/>
    </row>
    <row r="7" spans="1:7" s="17" customFormat="1" ht="12" thickBot="1" x14ac:dyDescent="0.4">
      <c r="B7" s="20" t="s">
        <v>3</v>
      </c>
      <c r="C7" s="21"/>
      <c r="D7" s="22"/>
      <c r="E7" s="23"/>
      <c r="F7" s="23"/>
      <c r="G7" s="23"/>
    </row>
    <row r="8" spans="1:7" s="24" customFormat="1" ht="18.399999999999999" thickTop="1" x14ac:dyDescent="0.55000000000000004">
      <c r="B8" s="24" t="s">
        <v>154</v>
      </c>
      <c r="E8" s="24">
        <f>'Rakstur-resultatopgørelse'!E8</f>
        <v>2024</v>
      </c>
      <c r="G8" s="24">
        <f>E8-1</f>
        <v>2023</v>
      </c>
    </row>
    <row r="9" spans="1:7" s="25" customFormat="1" ht="16.149999999999999" thickBot="1" x14ac:dyDescent="0.55000000000000004">
      <c r="B9" s="26" t="s">
        <v>155</v>
      </c>
      <c r="C9" s="26"/>
      <c r="D9" s="26" t="s">
        <v>6</v>
      </c>
      <c r="E9" s="27" t="s">
        <v>7</v>
      </c>
      <c r="F9" s="27"/>
      <c r="G9" s="27" t="s">
        <v>7</v>
      </c>
    </row>
    <row r="10" spans="1:7" s="7" customFormat="1" ht="10.5" thickTop="1" x14ac:dyDescent="0.3">
      <c r="E10" s="28"/>
      <c r="F10" s="28"/>
      <c r="G10" s="28"/>
    </row>
    <row r="11" spans="1:7" s="7" customFormat="1" ht="10.15" x14ac:dyDescent="0.3">
      <c r="E11" s="28"/>
      <c r="F11" s="28"/>
      <c r="G11" s="28"/>
    </row>
    <row r="12" spans="1:7" s="7" customFormat="1" ht="10.15" x14ac:dyDescent="0.3">
      <c r="B12" s="29" t="s">
        <v>156</v>
      </c>
      <c r="C12" s="29" t="s">
        <v>157</v>
      </c>
      <c r="E12" s="28"/>
      <c r="F12" s="28"/>
      <c r="G12" s="28"/>
    </row>
    <row r="13" spans="1:7" s="7" customFormat="1" ht="10.15" x14ac:dyDescent="0.3">
      <c r="E13" s="28"/>
      <c r="F13" s="31"/>
      <c r="G13" s="28"/>
    </row>
    <row r="14" spans="1:7" s="29" customFormat="1" ht="10.5" thickBot="1" x14ac:dyDescent="0.35">
      <c r="A14" s="29" t="s">
        <v>65</v>
      </c>
      <c r="B14" s="29" t="s">
        <v>158</v>
      </c>
      <c r="C14" s="29" t="s">
        <v>159</v>
      </c>
      <c r="D14" s="39"/>
      <c r="E14" s="44"/>
      <c r="F14" s="37"/>
      <c r="G14" s="44"/>
    </row>
    <row r="15" spans="1:7" s="7" customFormat="1" ht="10.5" thickTop="1" x14ac:dyDescent="0.3">
      <c r="D15" s="38"/>
      <c r="E15" s="34"/>
      <c r="F15" s="34"/>
      <c r="G15" s="34"/>
    </row>
    <row r="16" spans="1:7" s="7" customFormat="1" ht="10.15" x14ac:dyDescent="0.3">
      <c r="A16" s="7" t="s">
        <v>26</v>
      </c>
      <c r="B16" s="7" t="s">
        <v>160</v>
      </c>
      <c r="C16" s="7" t="s">
        <v>161</v>
      </c>
      <c r="D16" s="32"/>
      <c r="E16" s="33"/>
      <c r="F16" s="34"/>
      <c r="G16" s="33"/>
    </row>
    <row r="17" spans="1:7" s="7" customFormat="1" ht="10.15" x14ac:dyDescent="0.3">
      <c r="A17" s="7" t="s">
        <v>29</v>
      </c>
      <c r="B17" s="7" t="s">
        <v>162</v>
      </c>
      <c r="C17" s="7" t="s">
        <v>163</v>
      </c>
      <c r="D17" s="32"/>
      <c r="E17" s="33"/>
      <c r="F17" s="34"/>
      <c r="G17" s="33"/>
    </row>
    <row r="18" spans="1:7" s="29" customFormat="1" ht="10.5" thickBot="1" x14ac:dyDescent="0.35">
      <c r="A18" s="29" t="s">
        <v>101</v>
      </c>
      <c r="B18" s="29" t="s">
        <v>164</v>
      </c>
      <c r="C18" s="29" t="s">
        <v>165</v>
      </c>
      <c r="D18" s="35"/>
      <c r="E18" s="45">
        <f>SUM(E16:E17)</f>
        <v>0</v>
      </c>
      <c r="F18" s="37"/>
      <c r="G18" s="45">
        <f>SUM(G16:G17)</f>
        <v>0</v>
      </c>
    </row>
    <row r="19" spans="1:7" s="7" customFormat="1" ht="10.5" thickTop="1" x14ac:dyDescent="0.3">
      <c r="D19" s="38"/>
      <c r="E19" s="34"/>
      <c r="F19" s="34"/>
      <c r="G19" s="34"/>
    </row>
    <row r="20" spans="1:7" s="29" customFormat="1" ht="10.5" thickBot="1" x14ac:dyDescent="0.35">
      <c r="A20" s="29" t="s">
        <v>47</v>
      </c>
      <c r="B20" s="29" t="s">
        <v>166</v>
      </c>
      <c r="C20" s="29" t="s">
        <v>167</v>
      </c>
      <c r="D20" s="39"/>
      <c r="E20" s="40"/>
      <c r="F20" s="37"/>
      <c r="G20" s="40"/>
    </row>
    <row r="21" spans="1:7" s="7" customFormat="1" ht="10.15" x14ac:dyDescent="0.3">
      <c r="D21" s="38"/>
      <c r="E21" s="34"/>
      <c r="F21" s="34"/>
      <c r="G21" s="34"/>
    </row>
    <row r="22" spans="1:7" s="7" customFormat="1" ht="10.15" x14ac:dyDescent="0.3">
      <c r="A22" s="7" t="s">
        <v>168</v>
      </c>
      <c r="B22" s="7" t="s">
        <v>169</v>
      </c>
      <c r="C22" s="7" t="s">
        <v>170</v>
      </c>
      <c r="D22" s="39"/>
      <c r="E22" s="41"/>
      <c r="F22" s="37"/>
      <c r="G22" s="41"/>
    </row>
    <row r="23" spans="1:7" s="7" customFormat="1" ht="10.15" x14ac:dyDescent="0.3">
      <c r="A23" s="7" t="s">
        <v>171</v>
      </c>
      <c r="B23" s="7" t="s">
        <v>172</v>
      </c>
      <c r="C23" s="7" t="s">
        <v>173</v>
      </c>
      <c r="D23" s="39"/>
      <c r="E23" s="41"/>
      <c r="F23" s="37"/>
      <c r="G23" s="41"/>
    </row>
    <row r="24" spans="1:7" s="7" customFormat="1" ht="10.15" x14ac:dyDescent="0.3">
      <c r="A24" s="7" t="s">
        <v>174</v>
      </c>
      <c r="B24" s="7" t="s">
        <v>175</v>
      </c>
      <c r="C24" s="7" t="s">
        <v>176</v>
      </c>
      <c r="D24" s="39"/>
      <c r="E24" s="41"/>
      <c r="F24" s="37"/>
      <c r="G24" s="41"/>
    </row>
    <row r="25" spans="1:7" s="7" customFormat="1" ht="10.15" x14ac:dyDescent="0.3">
      <c r="A25" s="7" t="s">
        <v>177</v>
      </c>
      <c r="B25" s="7" t="s">
        <v>178</v>
      </c>
      <c r="C25" s="7" t="s">
        <v>179</v>
      </c>
      <c r="D25" s="39"/>
      <c r="E25" s="41"/>
      <c r="F25" s="37"/>
      <c r="G25" s="41"/>
    </row>
    <row r="26" spans="1:7" s="29" customFormat="1" ht="10.5" thickBot="1" x14ac:dyDescent="0.35">
      <c r="A26" s="29" t="s">
        <v>180</v>
      </c>
      <c r="B26" s="29" t="s">
        <v>181</v>
      </c>
      <c r="C26" s="29" t="s">
        <v>182</v>
      </c>
      <c r="D26" s="35"/>
      <c r="E26" s="36">
        <f>SUM(E22:E25)</f>
        <v>0</v>
      </c>
      <c r="F26" s="37"/>
      <c r="G26" s="36">
        <f>SUM(G22:G25)</f>
        <v>0</v>
      </c>
    </row>
    <row r="27" spans="1:7" s="7" customFormat="1" ht="10.15" x14ac:dyDescent="0.3">
      <c r="D27" s="38"/>
      <c r="E27" s="34"/>
      <c r="F27" s="34"/>
      <c r="G27" s="34"/>
    </row>
    <row r="28" spans="1:7" s="7" customFormat="1" ht="10.15" x14ac:dyDescent="0.3">
      <c r="A28" s="7" t="s">
        <v>183</v>
      </c>
      <c r="B28" s="7" t="s">
        <v>184</v>
      </c>
      <c r="C28" s="7" t="s">
        <v>185</v>
      </c>
      <c r="D28" s="39"/>
      <c r="E28" s="41"/>
      <c r="F28" s="37"/>
      <c r="G28" s="41"/>
    </row>
    <row r="29" spans="1:7" s="7" customFormat="1" ht="10.15" x14ac:dyDescent="0.3">
      <c r="A29" s="7" t="s">
        <v>186</v>
      </c>
      <c r="B29" s="7" t="s">
        <v>187</v>
      </c>
      <c r="C29" s="7" t="s">
        <v>188</v>
      </c>
      <c r="D29" s="39"/>
      <c r="E29" s="41"/>
      <c r="F29" s="37"/>
      <c r="G29" s="41"/>
    </row>
    <row r="30" spans="1:7" s="7" customFormat="1" ht="10.15" x14ac:dyDescent="0.3">
      <c r="A30" s="7" t="s">
        <v>189</v>
      </c>
      <c r="B30" s="7" t="s">
        <v>190</v>
      </c>
      <c r="C30" s="7" t="s">
        <v>191</v>
      </c>
      <c r="D30" s="39"/>
      <c r="E30" s="41"/>
      <c r="F30" s="37"/>
      <c r="G30" s="41"/>
    </row>
    <row r="31" spans="1:7" s="7" customFormat="1" ht="10.15" x14ac:dyDescent="0.3">
      <c r="A31" s="7" t="s">
        <v>192</v>
      </c>
      <c r="B31" s="7" t="s">
        <v>193</v>
      </c>
      <c r="C31" s="7" t="s">
        <v>194</v>
      </c>
      <c r="D31" s="39"/>
      <c r="E31" s="41"/>
      <c r="F31" s="37"/>
      <c r="G31" s="41"/>
    </row>
    <row r="32" spans="1:7" s="7" customFormat="1" ht="10.15" x14ac:dyDescent="0.3">
      <c r="A32" s="7" t="s">
        <v>195</v>
      </c>
      <c r="B32" s="7" t="s">
        <v>196</v>
      </c>
      <c r="C32" s="7" t="s">
        <v>197</v>
      </c>
      <c r="D32" s="39"/>
      <c r="E32" s="41"/>
      <c r="F32" s="37"/>
      <c r="G32" s="41"/>
    </row>
    <row r="33" spans="1:7" s="7" customFormat="1" ht="10.15" x14ac:dyDescent="0.3">
      <c r="A33" s="7" t="s">
        <v>198</v>
      </c>
      <c r="B33" s="7" t="s">
        <v>199</v>
      </c>
      <c r="C33" s="7" t="s">
        <v>200</v>
      </c>
      <c r="D33" s="39"/>
      <c r="E33" s="41"/>
      <c r="F33" s="37"/>
      <c r="G33" s="41"/>
    </row>
    <row r="34" spans="1:7" s="7" customFormat="1" ht="10.15" x14ac:dyDescent="0.3">
      <c r="A34" s="7" t="s">
        <v>201</v>
      </c>
      <c r="B34" s="7" t="s">
        <v>202</v>
      </c>
      <c r="C34" s="7" t="s">
        <v>203</v>
      </c>
      <c r="D34" s="39"/>
      <c r="E34" s="41"/>
      <c r="F34" s="37"/>
      <c r="G34" s="41"/>
    </row>
    <row r="35" spans="1:7" s="7" customFormat="1" ht="10.15" x14ac:dyDescent="0.3">
      <c r="A35" s="7" t="s">
        <v>204</v>
      </c>
      <c r="B35" s="7" t="s">
        <v>205</v>
      </c>
      <c r="C35" s="7" t="s">
        <v>206</v>
      </c>
      <c r="D35" s="39"/>
      <c r="E35" s="41"/>
      <c r="F35" s="37"/>
      <c r="G35" s="41"/>
    </row>
    <row r="36" spans="1:7" s="29" customFormat="1" ht="10.5" thickBot="1" x14ac:dyDescent="0.35">
      <c r="A36" s="29" t="s">
        <v>50</v>
      </c>
      <c r="B36" s="29" t="s">
        <v>207</v>
      </c>
      <c r="C36" s="29" t="s">
        <v>208</v>
      </c>
      <c r="D36" s="35"/>
      <c r="E36" s="36">
        <f>SUM(E28:E35)</f>
        <v>0</v>
      </c>
      <c r="F36" s="37"/>
      <c r="G36" s="36">
        <f>SUM(G28:G35)</f>
        <v>0</v>
      </c>
    </row>
    <row r="37" spans="1:7" s="7" customFormat="1" ht="10.15" x14ac:dyDescent="0.3">
      <c r="D37" s="38"/>
      <c r="E37" s="34"/>
      <c r="F37" s="34"/>
      <c r="G37" s="34"/>
    </row>
    <row r="38" spans="1:7" s="29" customFormat="1" ht="10.5" thickBot="1" x14ac:dyDescent="0.35">
      <c r="A38" s="29" t="s">
        <v>62</v>
      </c>
      <c r="B38" s="29" t="s">
        <v>209</v>
      </c>
      <c r="C38" s="29" t="s">
        <v>210</v>
      </c>
      <c r="D38" s="39"/>
      <c r="E38" s="40"/>
      <c r="F38" s="37"/>
      <c r="G38" s="40"/>
    </row>
    <row r="39" spans="1:7" s="7" customFormat="1" ht="10.15" x14ac:dyDescent="0.3">
      <c r="D39" s="38"/>
      <c r="E39" s="34"/>
      <c r="F39" s="34"/>
      <c r="G39" s="34"/>
    </row>
    <row r="40" spans="1:7" s="29" customFormat="1" ht="10.5" thickBot="1" x14ac:dyDescent="0.35">
      <c r="A40" s="29" t="s">
        <v>145</v>
      </c>
      <c r="B40" s="29" t="s">
        <v>211</v>
      </c>
      <c r="C40" s="29" t="s">
        <v>212</v>
      </c>
      <c r="D40" s="35"/>
      <c r="E40" s="42">
        <f>SUM(E20,E26,E36,E38)</f>
        <v>0</v>
      </c>
      <c r="F40" s="37"/>
      <c r="G40" s="42">
        <f>SUM(G20,G26,G36,G38)</f>
        <v>0</v>
      </c>
    </row>
    <row r="41" spans="1:7" s="7" customFormat="1" ht="10.5" thickTop="1" x14ac:dyDescent="0.3">
      <c r="D41" s="38"/>
      <c r="E41" s="34"/>
      <c r="F41" s="34"/>
      <c r="G41" s="34"/>
    </row>
    <row r="42" spans="1:7" s="29" customFormat="1" ht="10.5" thickBot="1" x14ac:dyDescent="0.35">
      <c r="A42" s="29" t="s">
        <v>151</v>
      </c>
      <c r="B42" s="29" t="s">
        <v>213</v>
      </c>
      <c r="C42" s="29" t="s">
        <v>214</v>
      </c>
      <c r="D42" s="39"/>
      <c r="E42" s="44"/>
      <c r="F42" s="37"/>
      <c r="G42" s="44"/>
    </row>
    <row r="43" spans="1:7" s="7" customFormat="1" ht="10.5" thickTop="1" x14ac:dyDescent="0.3">
      <c r="D43" s="38"/>
      <c r="E43" s="34"/>
      <c r="F43" s="34"/>
      <c r="G43" s="34"/>
    </row>
    <row r="44" spans="1:7" s="7" customFormat="1" ht="10.15" x14ac:dyDescent="0.3">
      <c r="A44" s="7" t="s">
        <v>70</v>
      </c>
      <c r="B44" s="7" t="s">
        <v>215</v>
      </c>
      <c r="C44" s="7" t="s">
        <v>216</v>
      </c>
      <c r="D44" s="39"/>
      <c r="E44" s="41"/>
      <c r="F44" s="37"/>
      <c r="G44" s="41"/>
    </row>
    <row r="45" spans="1:7" s="7" customFormat="1" ht="10.15" x14ac:dyDescent="0.3">
      <c r="A45" s="7" t="s">
        <v>73</v>
      </c>
      <c r="B45" s="7" t="s">
        <v>217</v>
      </c>
      <c r="C45" s="7" t="s">
        <v>218</v>
      </c>
      <c r="D45" s="39"/>
      <c r="E45" s="41"/>
      <c r="F45" s="37"/>
      <c r="G45" s="41"/>
    </row>
    <row r="46" spans="1:7" s="7" customFormat="1" ht="10.15" x14ac:dyDescent="0.3">
      <c r="A46" s="7" t="s">
        <v>219</v>
      </c>
      <c r="B46" s="7" t="s">
        <v>220</v>
      </c>
      <c r="C46" s="7" t="s">
        <v>221</v>
      </c>
      <c r="D46" s="39"/>
      <c r="E46" s="41"/>
      <c r="F46" s="37"/>
      <c r="G46" s="41"/>
    </row>
    <row r="47" spans="1:7" s="7" customFormat="1" ht="10.15" x14ac:dyDescent="0.3">
      <c r="A47" s="7" t="s">
        <v>222</v>
      </c>
      <c r="B47" s="7" t="s">
        <v>205</v>
      </c>
      <c r="C47" s="7" t="s">
        <v>206</v>
      </c>
      <c r="D47" s="39"/>
      <c r="E47" s="41"/>
      <c r="F47" s="37"/>
      <c r="G47" s="41"/>
    </row>
    <row r="48" spans="1:7" s="50" customFormat="1" ht="20.65" thickBot="1" x14ac:dyDescent="0.35">
      <c r="A48" s="46" t="s">
        <v>74</v>
      </c>
      <c r="B48" s="46" t="s">
        <v>223</v>
      </c>
      <c r="C48" s="46" t="s">
        <v>224</v>
      </c>
      <c r="D48" s="47"/>
      <c r="E48" s="48">
        <f>SUM(E44:E47)</f>
        <v>0</v>
      </c>
      <c r="F48" s="49"/>
      <c r="G48" s="48">
        <f>SUM(G44:G47)</f>
        <v>0</v>
      </c>
    </row>
    <row r="49" spans="1:7" s="7" customFormat="1" ht="10.15" x14ac:dyDescent="0.3">
      <c r="D49" s="38"/>
      <c r="E49" s="34"/>
      <c r="F49" s="34"/>
      <c r="G49" s="34"/>
    </row>
    <row r="50" spans="1:7" s="7" customFormat="1" ht="10.15" x14ac:dyDescent="0.3">
      <c r="A50" s="7" t="s">
        <v>225</v>
      </c>
      <c r="B50" s="7" t="s">
        <v>226</v>
      </c>
      <c r="C50" s="7" t="s">
        <v>227</v>
      </c>
      <c r="D50" s="39"/>
      <c r="E50" s="41"/>
      <c r="F50" s="37"/>
      <c r="G50" s="41"/>
    </row>
    <row r="51" spans="1:7" s="7" customFormat="1" ht="10.15" x14ac:dyDescent="0.3">
      <c r="A51" s="7" t="s">
        <v>228</v>
      </c>
      <c r="B51" s="7" t="s">
        <v>229</v>
      </c>
      <c r="C51" s="7" t="s">
        <v>230</v>
      </c>
      <c r="D51" s="39"/>
      <c r="E51" s="41"/>
      <c r="F51" s="37"/>
      <c r="G51" s="41"/>
    </row>
    <row r="52" spans="1:7" s="50" customFormat="1" ht="20.65" thickBot="1" x14ac:dyDescent="0.35">
      <c r="A52" s="46" t="s">
        <v>76</v>
      </c>
      <c r="B52" s="46" t="s">
        <v>231</v>
      </c>
      <c r="C52" s="46" t="s">
        <v>232</v>
      </c>
      <c r="D52" s="47"/>
      <c r="E52" s="48">
        <f>SUM(E50:E51)</f>
        <v>0</v>
      </c>
      <c r="F52" s="49"/>
      <c r="G52" s="48">
        <f>SUM(G50:G51)</f>
        <v>0</v>
      </c>
    </row>
    <row r="53" spans="1:7" s="7" customFormat="1" ht="10.15" x14ac:dyDescent="0.3">
      <c r="D53" s="38"/>
      <c r="E53" s="34"/>
      <c r="F53" s="34"/>
      <c r="G53" s="34"/>
    </row>
    <row r="54" spans="1:7" s="7" customFormat="1" ht="10.15" x14ac:dyDescent="0.3">
      <c r="A54" s="7" t="s">
        <v>233</v>
      </c>
      <c r="B54" s="7" t="s">
        <v>234</v>
      </c>
      <c r="C54" s="7" t="s">
        <v>235</v>
      </c>
      <c r="D54" s="39"/>
      <c r="E54" s="41"/>
      <c r="F54" s="37"/>
      <c r="G54" s="41"/>
    </row>
    <row r="55" spans="1:7" s="7" customFormat="1" ht="10.15" x14ac:dyDescent="0.3">
      <c r="A55" s="7" t="s">
        <v>82</v>
      </c>
      <c r="B55" s="7" t="s">
        <v>236</v>
      </c>
      <c r="C55" s="7" t="s">
        <v>237</v>
      </c>
      <c r="D55" s="39"/>
      <c r="E55" s="41"/>
      <c r="F55" s="37"/>
      <c r="G55" s="41"/>
    </row>
    <row r="56" spans="1:7" s="7" customFormat="1" ht="10.15" x14ac:dyDescent="0.3">
      <c r="A56" s="7" t="s">
        <v>91</v>
      </c>
      <c r="B56" s="7" t="s">
        <v>238</v>
      </c>
      <c r="C56" s="7" t="s">
        <v>239</v>
      </c>
      <c r="D56" s="39"/>
      <c r="E56" s="41"/>
      <c r="F56" s="37"/>
      <c r="G56" s="41"/>
    </row>
    <row r="57" spans="1:7" s="7" customFormat="1" ht="10.15" x14ac:dyDescent="0.3">
      <c r="A57" s="7" t="s">
        <v>240</v>
      </c>
      <c r="B57" s="7" t="s">
        <v>241</v>
      </c>
      <c r="C57" s="7" t="s">
        <v>242</v>
      </c>
      <c r="D57" s="39"/>
      <c r="E57" s="41"/>
      <c r="F57" s="37"/>
      <c r="G57" s="41"/>
    </row>
    <row r="58" spans="1:7" s="7" customFormat="1" ht="10.15" x14ac:dyDescent="0.3">
      <c r="D58" s="38"/>
      <c r="E58" s="34"/>
      <c r="F58" s="34"/>
      <c r="G58" s="34"/>
    </row>
    <row r="59" spans="1:7" s="29" customFormat="1" ht="10.5" thickBot="1" x14ac:dyDescent="0.35">
      <c r="A59" s="29" t="s">
        <v>243</v>
      </c>
      <c r="B59" s="29" t="s">
        <v>244</v>
      </c>
      <c r="C59" s="29" t="s">
        <v>245</v>
      </c>
      <c r="D59" s="35"/>
      <c r="E59" s="42">
        <f>SUM(E48,E52,E54:E57)</f>
        <v>0</v>
      </c>
      <c r="F59" s="37"/>
      <c r="G59" s="42">
        <f>SUM(G48,G52,G54:G57)</f>
        <v>0</v>
      </c>
    </row>
    <row r="60" spans="1:7" s="7" customFormat="1" ht="10.5" thickTop="1" x14ac:dyDescent="0.3">
      <c r="D60" s="38"/>
      <c r="E60" s="34"/>
      <c r="F60" s="34"/>
      <c r="G60" s="34"/>
    </row>
    <row r="61" spans="1:7" s="7" customFormat="1" ht="10.15" x14ac:dyDescent="0.3">
      <c r="A61" s="7" t="s">
        <v>94</v>
      </c>
      <c r="B61" s="7" t="s">
        <v>246</v>
      </c>
      <c r="C61" s="7" t="s">
        <v>247</v>
      </c>
      <c r="D61" s="39"/>
      <c r="E61" s="41"/>
      <c r="F61" s="37"/>
      <c r="G61" s="41"/>
    </row>
    <row r="62" spans="1:7" s="7" customFormat="1" ht="10.15" x14ac:dyDescent="0.3">
      <c r="A62" s="7" t="s">
        <v>100</v>
      </c>
      <c r="B62" s="7" t="s">
        <v>248</v>
      </c>
      <c r="C62" s="7" t="s">
        <v>249</v>
      </c>
      <c r="D62" s="39"/>
      <c r="E62" s="41"/>
      <c r="F62" s="37"/>
      <c r="G62" s="41"/>
    </row>
    <row r="63" spans="1:7" s="7" customFormat="1" ht="10.15" x14ac:dyDescent="0.3">
      <c r="A63" s="7" t="s">
        <v>106</v>
      </c>
      <c r="B63" s="7" t="s">
        <v>250</v>
      </c>
      <c r="C63" s="7" t="s">
        <v>251</v>
      </c>
      <c r="D63" s="39"/>
      <c r="E63" s="41"/>
      <c r="F63" s="37"/>
      <c r="G63" s="41"/>
    </row>
    <row r="64" spans="1:7" s="7" customFormat="1" ht="10.15" x14ac:dyDescent="0.3">
      <c r="A64" s="7" t="s">
        <v>109</v>
      </c>
      <c r="B64" s="7" t="s">
        <v>252</v>
      </c>
      <c r="C64" s="7" t="s">
        <v>253</v>
      </c>
      <c r="D64" s="39"/>
      <c r="E64" s="41"/>
      <c r="F64" s="37"/>
      <c r="G64" s="41"/>
    </row>
    <row r="65" spans="1:7" s="7" customFormat="1" ht="10.15" x14ac:dyDescent="0.3">
      <c r="A65" s="7" t="s">
        <v>130</v>
      </c>
      <c r="B65" s="7" t="s">
        <v>205</v>
      </c>
      <c r="C65" s="7" t="s">
        <v>206</v>
      </c>
      <c r="D65" s="39"/>
      <c r="E65" s="41"/>
      <c r="F65" s="37"/>
      <c r="G65" s="41"/>
    </row>
    <row r="66" spans="1:7" s="7" customFormat="1" ht="10.15" x14ac:dyDescent="0.3">
      <c r="D66" s="38"/>
      <c r="E66" s="34"/>
      <c r="F66" s="34"/>
      <c r="G66" s="34"/>
    </row>
    <row r="67" spans="1:7" s="29" customFormat="1" ht="10.5" thickBot="1" x14ac:dyDescent="0.35">
      <c r="A67" s="29" t="s">
        <v>254</v>
      </c>
      <c r="B67" s="29" t="s">
        <v>255</v>
      </c>
      <c r="C67" s="29" t="s">
        <v>256</v>
      </c>
      <c r="D67" s="35"/>
      <c r="E67" s="42">
        <f>SUM(E61:E65)</f>
        <v>0</v>
      </c>
      <c r="F67" s="37"/>
      <c r="G67" s="42">
        <f>SUM(G61:G65)</f>
        <v>0</v>
      </c>
    </row>
    <row r="68" spans="1:7" s="7" customFormat="1" ht="10.5" thickTop="1" x14ac:dyDescent="0.3">
      <c r="D68" s="38"/>
      <c r="E68" s="34"/>
      <c r="F68" s="34"/>
      <c r="G68" s="34"/>
    </row>
    <row r="69" spans="1:7" s="7" customFormat="1" ht="10.15" x14ac:dyDescent="0.3">
      <c r="A69" s="7" t="s">
        <v>133</v>
      </c>
      <c r="B69" s="7" t="s">
        <v>257</v>
      </c>
      <c r="C69" s="7" t="s">
        <v>258</v>
      </c>
      <c r="D69" s="39"/>
      <c r="E69" s="41"/>
      <c r="F69" s="37"/>
      <c r="G69" s="41"/>
    </row>
    <row r="70" spans="1:7" s="7" customFormat="1" ht="10.15" x14ac:dyDescent="0.3">
      <c r="A70" s="7" t="s">
        <v>136</v>
      </c>
      <c r="B70" s="7" t="s">
        <v>259</v>
      </c>
      <c r="C70" s="7" t="s">
        <v>260</v>
      </c>
      <c r="D70" s="39"/>
      <c r="E70" s="41"/>
      <c r="F70" s="37"/>
      <c r="G70" s="41"/>
    </row>
    <row r="71" spans="1:7" s="7" customFormat="1" ht="10.15" x14ac:dyDescent="0.3">
      <c r="D71" s="38"/>
      <c r="E71" s="34"/>
      <c r="F71" s="34"/>
      <c r="G71" s="34"/>
    </row>
    <row r="72" spans="1:7" s="29" customFormat="1" ht="10.5" thickBot="1" x14ac:dyDescent="0.35">
      <c r="A72" s="29" t="s">
        <v>261</v>
      </c>
      <c r="B72" s="29" t="s">
        <v>262</v>
      </c>
      <c r="C72" s="29" t="s">
        <v>263</v>
      </c>
      <c r="D72" s="35"/>
      <c r="E72" s="42">
        <f>SUM(E69:E70)</f>
        <v>0</v>
      </c>
      <c r="F72" s="37"/>
      <c r="G72" s="42">
        <f>SUM(G69:G70)</f>
        <v>0</v>
      </c>
    </row>
    <row r="73" spans="1:7" s="7" customFormat="1" ht="10.5" thickTop="1" x14ac:dyDescent="0.3">
      <c r="D73" s="38"/>
      <c r="E73" s="34"/>
      <c r="F73" s="34"/>
      <c r="G73" s="34"/>
    </row>
    <row r="74" spans="1:7" s="29" customFormat="1" ht="10.5" thickBot="1" x14ac:dyDescent="0.35">
      <c r="B74" s="29" t="s">
        <v>264</v>
      </c>
      <c r="C74" s="29" t="s">
        <v>265</v>
      </c>
      <c r="D74" s="35"/>
      <c r="E74" s="42">
        <f>SUM(E14,E18,E40,E42,E59,E67,E72)</f>
        <v>0</v>
      </c>
      <c r="F74" s="37"/>
      <c r="G74" s="42">
        <f>SUM(G14,G18,G40,G42,G59,G67,G72)</f>
        <v>0</v>
      </c>
    </row>
    <row r="75" spans="1:7" s="7" customFormat="1" ht="10.5" thickTop="1" x14ac:dyDescent="0.3">
      <c r="D75" s="38"/>
      <c r="E75" s="34"/>
      <c r="F75" s="34"/>
      <c r="G75" s="34"/>
    </row>
    <row r="76" spans="1:7" s="7" customFormat="1" ht="10.15" x14ac:dyDescent="0.3">
      <c r="D76" s="38"/>
      <c r="E76" s="34"/>
      <c r="F76" s="34"/>
      <c r="G76" s="34"/>
    </row>
    <row r="77" spans="1:7" s="7" customFormat="1" ht="10.15" x14ac:dyDescent="0.3">
      <c r="B77" s="29" t="s">
        <v>266</v>
      </c>
      <c r="C77" s="29" t="s">
        <v>267</v>
      </c>
      <c r="D77" s="38"/>
      <c r="E77" s="34"/>
      <c r="F77" s="34"/>
      <c r="G77" s="34"/>
    </row>
    <row r="78" spans="1:7" s="7" customFormat="1" ht="10.15" x14ac:dyDescent="0.3">
      <c r="D78" s="38"/>
      <c r="E78" s="34"/>
      <c r="F78" s="34"/>
      <c r="G78" s="34"/>
    </row>
    <row r="79" spans="1:7" s="7" customFormat="1" ht="10.15" x14ac:dyDescent="0.3">
      <c r="A79" s="7" t="s">
        <v>26</v>
      </c>
      <c r="B79" s="7" t="s">
        <v>268</v>
      </c>
      <c r="C79" s="7" t="s">
        <v>269</v>
      </c>
      <c r="D79" s="39"/>
      <c r="E79" s="41"/>
      <c r="F79" s="37"/>
      <c r="G79" s="41"/>
    </row>
    <row r="80" spans="1:7" s="7" customFormat="1" ht="10.15" x14ac:dyDescent="0.3">
      <c r="A80" s="7" t="s">
        <v>29</v>
      </c>
      <c r="B80" s="7" t="s">
        <v>270</v>
      </c>
      <c r="C80" s="7" t="s">
        <v>271</v>
      </c>
      <c r="D80" s="39"/>
      <c r="E80" s="41"/>
      <c r="F80" s="37"/>
      <c r="G80" s="41"/>
    </row>
    <row r="81" spans="1:7" s="7" customFormat="1" ht="10.15" x14ac:dyDescent="0.3">
      <c r="A81" s="7" t="s">
        <v>47</v>
      </c>
      <c r="B81" s="7" t="s">
        <v>272</v>
      </c>
      <c r="C81" s="7" t="s">
        <v>273</v>
      </c>
      <c r="D81" s="39"/>
      <c r="E81" s="41"/>
      <c r="F81" s="37"/>
      <c r="G81" s="41"/>
    </row>
    <row r="82" spans="1:7" s="7" customFormat="1" ht="10.15" x14ac:dyDescent="0.3">
      <c r="D82" s="38"/>
      <c r="E82" s="34"/>
      <c r="F82" s="34"/>
      <c r="G82" s="34"/>
    </row>
    <row r="83" spans="1:7" s="7" customFormat="1" ht="10.15" x14ac:dyDescent="0.3">
      <c r="A83" s="7" t="s">
        <v>168</v>
      </c>
      <c r="B83" s="7" t="s">
        <v>274</v>
      </c>
      <c r="C83" s="7" t="s">
        <v>275</v>
      </c>
      <c r="D83" s="39"/>
      <c r="E83" s="41"/>
      <c r="F83" s="37"/>
      <c r="G83" s="41"/>
    </row>
    <row r="84" spans="1:7" s="7" customFormat="1" ht="10.15" x14ac:dyDescent="0.3">
      <c r="A84" s="7" t="s">
        <v>171</v>
      </c>
      <c r="B84" s="7" t="s">
        <v>276</v>
      </c>
      <c r="C84" s="7" t="s">
        <v>277</v>
      </c>
      <c r="D84" s="39"/>
      <c r="E84" s="41"/>
      <c r="F84" s="37"/>
      <c r="G84" s="41"/>
    </row>
    <row r="85" spans="1:7" s="7" customFormat="1" ht="10.15" x14ac:dyDescent="0.3">
      <c r="A85" s="7" t="s">
        <v>174</v>
      </c>
      <c r="B85" s="7" t="s">
        <v>278</v>
      </c>
      <c r="C85" s="7" t="s">
        <v>279</v>
      </c>
      <c r="D85" s="39"/>
      <c r="E85" s="41"/>
      <c r="F85" s="37"/>
      <c r="G85" s="41"/>
    </row>
    <row r="86" spans="1:7" s="29" customFormat="1" ht="10.5" thickBot="1" x14ac:dyDescent="0.35">
      <c r="A86" s="29" t="s">
        <v>180</v>
      </c>
      <c r="B86" s="29" t="s">
        <v>280</v>
      </c>
      <c r="C86" s="29" t="s">
        <v>281</v>
      </c>
      <c r="D86" s="35"/>
      <c r="E86" s="36">
        <f>SUM(E83:E85)</f>
        <v>0</v>
      </c>
      <c r="F86" s="37"/>
      <c r="G86" s="36">
        <f>SUM(G83:G85)</f>
        <v>0</v>
      </c>
    </row>
    <row r="87" spans="1:7" s="7" customFormat="1" ht="10.15" x14ac:dyDescent="0.3">
      <c r="D87" s="38"/>
      <c r="E87" s="34"/>
      <c r="F87" s="34"/>
      <c r="G87" s="34"/>
    </row>
    <row r="88" spans="1:7" s="7" customFormat="1" ht="10.15" x14ac:dyDescent="0.3">
      <c r="A88" s="7" t="s">
        <v>50</v>
      </c>
      <c r="B88" s="7" t="s">
        <v>282</v>
      </c>
      <c r="C88" s="7" t="s">
        <v>283</v>
      </c>
      <c r="D88" s="39"/>
      <c r="E88" s="41"/>
      <c r="F88" s="37"/>
      <c r="G88" s="41"/>
    </row>
    <row r="89" spans="1:7" s="7" customFormat="1" ht="10.15" x14ac:dyDescent="0.3">
      <c r="A89" s="7" t="s">
        <v>62</v>
      </c>
      <c r="B89" s="7" t="s">
        <v>284</v>
      </c>
      <c r="C89" s="7" t="s">
        <v>285</v>
      </c>
      <c r="D89" s="39"/>
      <c r="E89" s="41"/>
      <c r="F89" s="37"/>
      <c r="G89" s="41"/>
    </row>
    <row r="90" spans="1:7" s="7" customFormat="1" ht="10.15" x14ac:dyDescent="0.3">
      <c r="A90" s="7" t="s">
        <v>74</v>
      </c>
      <c r="B90" s="7" t="s">
        <v>286</v>
      </c>
      <c r="C90" s="7" t="s">
        <v>287</v>
      </c>
      <c r="D90" s="39"/>
      <c r="E90" s="41"/>
      <c r="F90" s="37"/>
      <c r="G90" s="41"/>
    </row>
    <row r="91" spans="1:7" s="7" customFormat="1" ht="10.15" x14ac:dyDescent="0.3">
      <c r="D91" s="38"/>
      <c r="E91" s="34"/>
      <c r="F91" s="34"/>
      <c r="G91" s="34"/>
    </row>
    <row r="92" spans="1:7" s="29" customFormat="1" ht="10.5" thickBot="1" x14ac:dyDescent="0.35">
      <c r="A92" s="29" t="s">
        <v>65</v>
      </c>
      <c r="B92" s="29" t="s">
        <v>288</v>
      </c>
      <c r="C92" s="29" t="s">
        <v>289</v>
      </c>
      <c r="D92" s="35"/>
      <c r="E92" s="42">
        <f>SUM(E79,E80,E81,E86,E88,E89,E90)</f>
        <v>0</v>
      </c>
      <c r="F92" s="37"/>
      <c r="G92" s="42">
        <f>SUM(G79,G80,G81,G86,G88,G89,G90)</f>
        <v>0</v>
      </c>
    </row>
    <row r="93" spans="1:7" s="29" customFormat="1" ht="10.5" thickTop="1" x14ac:dyDescent="0.3">
      <c r="D93" s="35"/>
      <c r="E93" s="37"/>
      <c r="F93" s="37"/>
      <c r="G93" s="37"/>
    </row>
    <row r="94" spans="1:7" s="7" customFormat="1" ht="10.15" x14ac:dyDescent="0.3">
      <c r="A94" s="7" t="s">
        <v>76</v>
      </c>
      <c r="B94" s="7" t="s">
        <v>290</v>
      </c>
      <c r="C94" s="7" t="s">
        <v>291</v>
      </c>
      <c r="D94" s="39"/>
      <c r="E94" s="41"/>
      <c r="F94" s="37"/>
      <c r="G94" s="41"/>
    </row>
    <row r="95" spans="1:7" s="7" customFormat="1" ht="10.15" x14ac:dyDescent="0.3">
      <c r="A95" s="7" t="s">
        <v>233</v>
      </c>
      <c r="B95" s="7" t="s">
        <v>292</v>
      </c>
      <c r="C95" s="7" t="s">
        <v>293</v>
      </c>
      <c r="D95" s="39"/>
      <c r="E95" s="41"/>
      <c r="F95" s="37"/>
      <c r="G95" s="41"/>
    </row>
    <row r="96" spans="1:7" s="29" customFormat="1" ht="10.5" thickBot="1" x14ac:dyDescent="0.35">
      <c r="A96" s="29" t="s">
        <v>101</v>
      </c>
      <c r="B96" s="29" t="s">
        <v>294</v>
      </c>
      <c r="C96" s="29" t="s">
        <v>295</v>
      </c>
      <c r="D96" s="35"/>
      <c r="E96" s="42">
        <f>SUM(E94:E95)</f>
        <v>0</v>
      </c>
      <c r="F96" s="37"/>
      <c r="G96" s="42">
        <f>SUM(G94:G95)</f>
        <v>0</v>
      </c>
    </row>
    <row r="97" spans="1:7" s="29" customFormat="1" ht="10.5" thickTop="1" x14ac:dyDescent="0.3">
      <c r="D97" s="35"/>
      <c r="E97" s="37"/>
      <c r="F97" s="37"/>
      <c r="G97" s="37"/>
    </row>
    <row r="98" spans="1:7" s="7" customFormat="1" ht="10.15" x14ac:dyDescent="0.3">
      <c r="D98" s="38"/>
      <c r="E98" s="34"/>
      <c r="F98" s="34"/>
      <c r="G98" s="34"/>
    </row>
    <row r="99" spans="1:7" s="7" customFormat="1" ht="10.15" x14ac:dyDescent="0.3">
      <c r="A99" s="7" t="s">
        <v>82</v>
      </c>
      <c r="B99" s="7" t="s">
        <v>296</v>
      </c>
      <c r="C99" s="7" t="s">
        <v>297</v>
      </c>
      <c r="D99" s="39"/>
      <c r="E99" s="41"/>
      <c r="F99" s="37"/>
      <c r="G99" s="41"/>
    </row>
    <row r="100" spans="1:7" s="7" customFormat="1" ht="10.15" x14ac:dyDescent="0.3">
      <c r="D100" s="38"/>
      <c r="E100" s="34"/>
      <c r="F100" s="34"/>
      <c r="G100" s="51"/>
    </row>
    <row r="101" spans="1:7" s="7" customFormat="1" ht="10.15" x14ac:dyDescent="0.3">
      <c r="A101" s="7" t="s">
        <v>298</v>
      </c>
      <c r="B101" s="7" t="s">
        <v>299</v>
      </c>
      <c r="C101" s="7" t="s">
        <v>300</v>
      </c>
      <c r="D101" s="39"/>
      <c r="E101" s="41"/>
      <c r="F101" s="37"/>
      <c r="G101" s="41"/>
    </row>
    <row r="102" spans="1:7" s="7" customFormat="1" ht="10.15" x14ac:dyDescent="0.3">
      <c r="A102" s="7" t="s">
        <v>301</v>
      </c>
      <c r="B102" s="7" t="s">
        <v>302</v>
      </c>
      <c r="C102" s="7" t="s">
        <v>303</v>
      </c>
      <c r="D102" s="39"/>
      <c r="E102" s="41"/>
      <c r="F102" s="37"/>
      <c r="G102" s="41"/>
    </row>
    <row r="103" spans="1:7" s="29" customFormat="1" ht="10.15" x14ac:dyDescent="0.3">
      <c r="A103" s="29" t="s">
        <v>240</v>
      </c>
      <c r="B103" s="29" t="s">
        <v>304</v>
      </c>
      <c r="C103" s="29" t="s">
        <v>305</v>
      </c>
      <c r="D103" s="39"/>
      <c r="E103" s="41">
        <f>SUM(E101:E102)</f>
        <v>0</v>
      </c>
      <c r="F103" s="37"/>
      <c r="G103" s="41">
        <f>SUM(G101:G102)</f>
        <v>0</v>
      </c>
    </row>
    <row r="104" spans="1:7" s="7" customFormat="1" ht="10.15" x14ac:dyDescent="0.3">
      <c r="D104" s="38"/>
      <c r="E104" s="34"/>
      <c r="F104" s="34"/>
      <c r="G104" s="51"/>
    </row>
    <row r="105" spans="1:7" s="7" customFormat="1" ht="10.15" x14ac:dyDescent="0.3">
      <c r="A105" s="7" t="s">
        <v>100</v>
      </c>
      <c r="B105" s="52" t="s">
        <v>306</v>
      </c>
      <c r="C105" s="7" t="s">
        <v>307</v>
      </c>
      <c r="D105" s="39"/>
      <c r="E105" s="41"/>
      <c r="F105" s="37"/>
      <c r="G105" s="41"/>
    </row>
    <row r="106" spans="1:7" s="7" customFormat="1" ht="10.15" x14ac:dyDescent="0.3">
      <c r="A106" s="7" t="s">
        <v>106</v>
      </c>
      <c r="B106" s="52" t="s">
        <v>308</v>
      </c>
      <c r="C106" s="7" t="s">
        <v>309</v>
      </c>
      <c r="D106" s="39"/>
      <c r="E106" s="41"/>
      <c r="F106" s="37"/>
      <c r="G106" s="41"/>
    </row>
    <row r="107" spans="1:7" s="7" customFormat="1" ht="10.15" x14ac:dyDescent="0.3">
      <c r="A107" s="7" t="s">
        <v>109</v>
      </c>
      <c r="B107" s="52" t="s">
        <v>310</v>
      </c>
      <c r="C107" s="7" t="s">
        <v>311</v>
      </c>
      <c r="D107" s="39"/>
      <c r="E107" s="41"/>
      <c r="F107" s="37"/>
      <c r="G107" s="41"/>
    </row>
    <row r="108" spans="1:7" s="7" customFormat="1" ht="10.15" x14ac:dyDescent="0.3">
      <c r="D108" s="38"/>
      <c r="E108" s="34"/>
      <c r="F108" s="34"/>
      <c r="G108" s="34"/>
    </row>
    <row r="109" spans="1:7" s="50" customFormat="1" ht="20.65" thickBot="1" x14ac:dyDescent="0.35">
      <c r="A109" s="46" t="s">
        <v>145</v>
      </c>
      <c r="B109" s="46" t="s">
        <v>312</v>
      </c>
      <c r="C109" s="46" t="s">
        <v>313</v>
      </c>
      <c r="D109" s="47"/>
      <c r="E109" s="53">
        <f>SUM(E99,E103,E105:E107)</f>
        <v>0</v>
      </c>
      <c r="F109" s="49"/>
      <c r="G109" s="53">
        <f>SUM(G99,G103,G105:G107)</f>
        <v>0</v>
      </c>
    </row>
    <row r="110" spans="1:7" s="7" customFormat="1" ht="10.5" thickTop="1" x14ac:dyDescent="0.3">
      <c r="D110" s="38"/>
      <c r="E110" s="34"/>
      <c r="F110" s="34"/>
      <c r="G110" s="34"/>
    </row>
    <row r="111" spans="1:7" s="7" customFormat="1" ht="10.15" x14ac:dyDescent="0.3">
      <c r="A111" s="7" t="s">
        <v>130</v>
      </c>
      <c r="B111" s="7" t="s">
        <v>314</v>
      </c>
      <c r="C111" s="7" t="s">
        <v>315</v>
      </c>
      <c r="D111" s="39"/>
      <c r="E111" s="41"/>
      <c r="F111" s="37"/>
      <c r="G111" s="41"/>
    </row>
    <row r="112" spans="1:7" s="7" customFormat="1" ht="10.15" x14ac:dyDescent="0.3">
      <c r="A112" s="7" t="s">
        <v>133</v>
      </c>
      <c r="B112" s="7" t="s">
        <v>316</v>
      </c>
      <c r="C112" s="7" t="s">
        <v>317</v>
      </c>
      <c r="D112" s="39"/>
      <c r="E112" s="41"/>
      <c r="F112" s="37"/>
      <c r="G112" s="41"/>
    </row>
    <row r="113" spans="1:7" s="7" customFormat="1" ht="10.15" x14ac:dyDescent="0.3">
      <c r="A113" s="7" t="s">
        <v>136</v>
      </c>
      <c r="B113" s="7" t="s">
        <v>318</v>
      </c>
      <c r="C113" s="7" t="s">
        <v>319</v>
      </c>
      <c r="D113" s="39"/>
      <c r="E113" s="41"/>
      <c r="F113" s="37"/>
      <c r="G113" s="41"/>
    </row>
    <row r="114" spans="1:7" s="7" customFormat="1" ht="10.15" x14ac:dyDescent="0.3">
      <c r="D114" s="38"/>
      <c r="E114" s="34"/>
      <c r="F114" s="34"/>
      <c r="G114" s="34"/>
    </row>
    <row r="115" spans="1:7" s="29" customFormat="1" ht="10.5" thickBot="1" x14ac:dyDescent="0.35">
      <c r="A115" s="29" t="s">
        <v>151</v>
      </c>
      <c r="B115" s="29" t="s">
        <v>320</v>
      </c>
      <c r="C115" s="29" t="s">
        <v>321</v>
      </c>
      <c r="D115" s="35"/>
      <c r="E115" s="42">
        <f>SUM(E111:E113)</f>
        <v>0</v>
      </c>
      <c r="F115" s="37"/>
      <c r="G115" s="42">
        <f>SUM(G111:G113)</f>
        <v>0</v>
      </c>
    </row>
    <row r="116" spans="1:7" s="7" customFormat="1" ht="10.5" thickTop="1" x14ac:dyDescent="0.3">
      <c r="D116" s="38"/>
      <c r="E116" s="34"/>
      <c r="F116" s="34"/>
      <c r="G116" s="34"/>
    </row>
    <row r="117" spans="1:7" s="29" customFormat="1" ht="10.5" thickBot="1" x14ac:dyDescent="0.35">
      <c r="A117" s="29" t="s">
        <v>243</v>
      </c>
      <c r="B117" s="29" t="s">
        <v>322</v>
      </c>
      <c r="C117" s="29" t="s">
        <v>323</v>
      </c>
      <c r="D117" s="39"/>
      <c r="E117" s="44"/>
      <c r="F117" s="37"/>
      <c r="G117" s="44"/>
    </row>
    <row r="118" spans="1:7" s="7" customFormat="1" ht="10.5" thickTop="1" x14ac:dyDescent="0.3">
      <c r="D118" s="38"/>
      <c r="E118" s="34"/>
      <c r="F118" s="34"/>
      <c r="G118" s="34"/>
    </row>
    <row r="119" spans="1:7" s="7" customFormat="1" ht="10.15" x14ac:dyDescent="0.3">
      <c r="A119" s="7" t="s">
        <v>139</v>
      </c>
      <c r="B119" s="7" t="s">
        <v>324</v>
      </c>
      <c r="C119" s="7" t="s">
        <v>325</v>
      </c>
      <c r="D119" s="39"/>
      <c r="E119" s="41"/>
      <c r="F119" s="37"/>
      <c r="G119" s="41"/>
    </row>
    <row r="120" spans="1:7" s="7" customFormat="1" ht="10.15" x14ac:dyDescent="0.3">
      <c r="A120" s="7" t="s">
        <v>142</v>
      </c>
      <c r="B120" s="7" t="s">
        <v>326</v>
      </c>
      <c r="C120" s="7" t="s">
        <v>327</v>
      </c>
      <c r="D120" s="39"/>
      <c r="E120" s="41"/>
      <c r="F120" s="37"/>
      <c r="G120" s="41"/>
    </row>
    <row r="121" spans="1:7" s="7" customFormat="1" ht="10.15" x14ac:dyDescent="0.3">
      <c r="A121" s="7" t="s">
        <v>148</v>
      </c>
      <c r="B121" s="7" t="s">
        <v>328</v>
      </c>
      <c r="C121" s="7" t="s">
        <v>329</v>
      </c>
      <c r="D121" s="39"/>
      <c r="E121" s="41"/>
      <c r="F121" s="37"/>
      <c r="G121" s="41"/>
    </row>
    <row r="122" spans="1:7" s="7" customFormat="1" ht="10.15" x14ac:dyDescent="0.3">
      <c r="A122" s="7" t="s">
        <v>330</v>
      </c>
      <c r="B122" s="7" t="s">
        <v>331</v>
      </c>
      <c r="C122" s="7" t="s">
        <v>332</v>
      </c>
      <c r="D122" s="39"/>
      <c r="E122" s="41"/>
      <c r="F122" s="37"/>
      <c r="G122" s="41"/>
    </row>
    <row r="123" spans="1:7" s="7" customFormat="1" ht="10.15" x14ac:dyDescent="0.3">
      <c r="A123" s="7" t="s">
        <v>333</v>
      </c>
      <c r="B123" s="7" t="s">
        <v>334</v>
      </c>
      <c r="C123" s="7" t="s">
        <v>335</v>
      </c>
      <c r="D123" s="39"/>
      <c r="E123" s="41"/>
      <c r="F123" s="37"/>
      <c r="G123" s="41"/>
    </row>
    <row r="124" spans="1:7" s="7" customFormat="1" ht="10.15" x14ac:dyDescent="0.3">
      <c r="A124" s="7" t="s">
        <v>336</v>
      </c>
      <c r="B124" s="7" t="s">
        <v>337</v>
      </c>
      <c r="C124" s="7" t="s">
        <v>338</v>
      </c>
      <c r="D124" s="39"/>
      <c r="E124" s="41"/>
      <c r="F124" s="37"/>
      <c r="G124" s="41"/>
    </row>
    <row r="125" spans="1:7" s="7" customFormat="1" ht="10.15" x14ac:dyDescent="0.3">
      <c r="A125" s="7" t="s">
        <v>339</v>
      </c>
      <c r="B125" s="7" t="s">
        <v>340</v>
      </c>
      <c r="C125" s="7" t="s">
        <v>341</v>
      </c>
      <c r="D125" s="39"/>
      <c r="E125" s="41"/>
      <c r="F125" s="37"/>
      <c r="G125" s="41"/>
    </row>
    <row r="126" spans="1:7" s="7" customFormat="1" ht="10.15" x14ac:dyDescent="0.3">
      <c r="A126" s="7" t="s">
        <v>342</v>
      </c>
      <c r="B126" s="7" t="s">
        <v>343</v>
      </c>
      <c r="C126" s="7" t="s">
        <v>344</v>
      </c>
      <c r="D126" s="39"/>
      <c r="E126" s="41"/>
      <c r="F126" s="37"/>
      <c r="G126" s="41"/>
    </row>
    <row r="127" spans="1:7" s="7" customFormat="1" ht="10.15" x14ac:dyDescent="0.3">
      <c r="A127" s="7" t="s">
        <v>345</v>
      </c>
      <c r="B127" s="7" t="s">
        <v>346</v>
      </c>
      <c r="C127" s="7" t="s">
        <v>347</v>
      </c>
      <c r="D127" s="39"/>
      <c r="E127" s="41"/>
      <c r="F127" s="37"/>
      <c r="G127" s="41"/>
    </row>
    <row r="128" spans="1:7" s="7" customFormat="1" ht="10.15" x14ac:dyDescent="0.3">
      <c r="A128" s="7" t="s">
        <v>348</v>
      </c>
      <c r="B128" s="7" t="s">
        <v>349</v>
      </c>
      <c r="C128" s="7" t="s">
        <v>350</v>
      </c>
      <c r="D128" s="39"/>
      <c r="E128" s="41"/>
      <c r="F128" s="37"/>
      <c r="G128" s="41"/>
    </row>
    <row r="129" spans="1:7" s="7" customFormat="1" ht="10.15" x14ac:dyDescent="0.3">
      <c r="D129" s="38"/>
      <c r="E129" s="34"/>
      <c r="F129" s="34"/>
      <c r="G129" s="34"/>
    </row>
    <row r="130" spans="1:7" s="29" customFormat="1" ht="10.5" thickBot="1" x14ac:dyDescent="0.35">
      <c r="A130" s="29" t="s">
        <v>254</v>
      </c>
      <c r="B130" s="29" t="s">
        <v>351</v>
      </c>
      <c r="C130" s="29" t="s">
        <v>352</v>
      </c>
      <c r="D130" s="38"/>
      <c r="E130" s="42">
        <f>SUM(E119:E128)</f>
        <v>0</v>
      </c>
      <c r="F130" s="34"/>
      <c r="G130" s="42">
        <f>SUM(G119:G128)</f>
        <v>0</v>
      </c>
    </row>
    <row r="131" spans="1:7" s="7" customFormat="1" ht="10.5" thickTop="1" x14ac:dyDescent="0.3">
      <c r="D131" s="38"/>
      <c r="E131" s="34"/>
      <c r="F131" s="34"/>
      <c r="G131" s="34"/>
    </row>
    <row r="132" spans="1:7" s="29" customFormat="1" ht="10.5" thickBot="1" x14ac:dyDescent="0.35">
      <c r="A132" s="29" t="s">
        <v>261</v>
      </c>
      <c r="B132" s="29" t="s">
        <v>353</v>
      </c>
      <c r="C132" s="29" t="s">
        <v>263</v>
      </c>
      <c r="D132" s="39"/>
      <c r="E132" s="44"/>
      <c r="F132" s="37"/>
      <c r="G132" s="44"/>
    </row>
    <row r="133" spans="1:7" s="7" customFormat="1" ht="10.5" thickTop="1" x14ac:dyDescent="0.3">
      <c r="D133" s="38"/>
      <c r="E133" s="34"/>
      <c r="F133" s="34"/>
      <c r="G133" s="34"/>
    </row>
    <row r="134" spans="1:7" s="7" customFormat="1" ht="10.5" thickBot="1" x14ac:dyDescent="0.35">
      <c r="B134" s="29" t="s">
        <v>354</v>
      </c>
      <c r="C134" s="29" t="s">
        <v>355</v>
      </c>
      <c r="D134" s="38"/>
      <c r="E134" s="42">
        <f>SUM(E92,E96,E109,E115,E117,E130,E132)</f>
        <v>0</v>
      </c>
      <c r="F134" s="34"/>
      <c r="G134" s="42">
        <f>SUM(G92,G96,G109,G115,G117,G130,G132)</f>
        <v>0</v>
      </c>
    </row>
    <row r="135" spans="1:7" s="7" customFormat="1" ht="10.5" thickTop="1" x14ac:dyDescent="0.3">
      <c r="E135" s="28"/>
      <c r="F135" s="28"/>
      <c r="G135" s="28"/>
    </row>
    <row r="136" spans="1:7" s="7" customFormat="1" ht="10.15" x14ac:dyDescent="0.3">
      <c r="E136" s="28"/>
      <c r="F136" s="28"/>
      <c r="G136" s="28"/>
    </row>
    <row r="137" spans="1:7" s="7" customFormat="1" ht="10.15" x14ac:dyDescent="0.3">
      <c r="E137" s="28"/>
      <c r="F137" s="28"/>
      <c r="G137" s="28"/>
    </row>
    <row r="138" spans="1:7" s="7" customFormat="1" ht="10.15" x14ac:dyDescent="0.3">
      <c r="E138" s="28"/>
      <c r="F138" s="28"/>
      <c r="G138" s="28"/>
    </row>
    <row r="139" spans="1:7" s="7" customFormat="1" ht="10.15" x14ac:dyDescent="0.3">
      <c r="E139" s="28"/>
      <c r="F139" s="28"/>
      <c r="G139" s="28"/>
    </row>
    <row r="140" spans="1:7" s="7" customFormat="1" ht="10.15" x14ac:dyDescent="0.3">
      <c r="E140" s="28"/>
      <c r="F140" s="28"/>
      <c r="G140" s="28"/>
    </row>
    <row r="141" spans="1:7" s="7" customFormat="1" ht="10.15" x14ac:dyDescent="0.3">
      <c r="E141" s="28"/>
      <c r="F141" s="28"/>
      <c r="G141" s="28"/>
    </row>
    <row r="142" spans="1:7" s="7" customFormat="1" ht="10.15" x14ac:dyDescent="0.3">
      <c r="E142" s="28"/>
      <c r="F142" s="28"/>
      <c r="G142" s="28"/>
    </row>
    <row r="143" spans="1:7" s="7" customFormat="1" ht="10.15" x14ac:dyDescent="0.3">
      <c r="E143" s="28"/>
      <c r="F143" s="28"/>
      <c r="G143" s="28"/>
    </row>
    <row r="144" spans="1:7" s="7" customFormat="1" ht="10.15" x14ac:dyDescent="0.3">
      <c r="E144" s="28"/>
      <c r="F144" s="28"/>
      <c r="G144" s="28"/>
    </row>
    <row r="145" spans="5:7" s="7" customFormat="1" ht="10.15" x14ac:dyDescent="0.3">
      <c r="E145" s="28"/>
      <c r="F145" s="28"/>
      <c r="G145" s="28"/>
    </row>
    <row r="146" spans="5:7" s="7" customFormat="1" ht="10.15" x14ac:dyDescent="0.3">
      <c r="E146" s="28"/>
      <c r="F146" s="28"/>
      <c r="G146" s="28"/>
    </row>
    <row r="147" spans="5:7" s="7" customFormat="1" ht="10.15" x14ac:dyDescent="0.3">
      <c r="E147" s="28"/>
      <c r="F147" s="28"/>
      <c r="G147" s="28"/>
    </row>
    <row r="148" spans="5:7" s="7" customFormat="1" ht="10.15" x14ac:dyDescent="0.3">
      <c r="E148" s="28"/>
      <c r="F148" s="28"/>
      <c r="G148" s="28"/>
    </row>
    <row r="149" spans="5:7" s="7" customFormat="1" ht="10.15" x14ac:dyDescent="0.3">
      <c r="E149" s="28"/>
      <c r="F149" s="28"/>
      <c r="G149" s="28"/>
    </row>
    <row r="150" spans="5:7" s="7" customFormat="1" ht="10.15" x14ac:dyDescent="0.3">
      <c r="E150" s="28"/>
      <c r="F150" s="28"/>
      <c r="G150" s="28"/>
    </row>
    <row r="151" spans="5:7" s="7" customFormat="1" ht="10.15" x14ac:dyDescent="0.3">
      <c r="E151" s="28"/>
      <c r="F151" s="28"/>
      <c r="G151" s="28"/>
    </row>
    <row r="152" spans="5:7" s="7" customFormat="1" ht="10.15" x14ac:dyDescent="0.3">
      <c r="E152" s="28"/>
      <c r="F152" s="28"/>
      <c r="G152" s="28"/>
    </row>
    <row r="153" spans="5:7" s="7" customFormat="1" ht="10.15" x14ac:dyDescent="0.3">
      <c r="E153" s="28"/>
      <c r="F153" s="28"/>
      <c r="G153" s="28"/>
    </row>
    <row r="154" spans="5:7" s="7" customFormat="1" ht="10.15" x14ac:dyDescent="0.3">
      <c r="E154" s="28"/>
      <c r="F154" s="28"/>
      <c r="G154" s="28"/>
    </row>
    <row r="155" spans="5:7" s="7" customFormat="1" ht="10.15" x14ac:dyDescent="0.3">
      <c r="E155" s="28"/>
      <c r="F155" s="28"/>
      <c r="G155" s="28"/>
    </row>
    <row r="156" spans="5:7" s="7" customFormat="1" ht="10.15" x14ac:dyDescent="0.3">
      <c r="E156" s="28"/>
      <c r="F156" s="28"/>
      <c r="G156" s="28"/>
    </row>
    <row r="157" spans="5:7" s="7" customFormat="1" ht="10.15" x14ac:dyDescent="0.3">
      <c r="E157" s="28"/>
      <c r="F157" s="28"/>
      <c r="G157" s="28"/>
    </row>
    <row r="158" spans="5:7" s="7" customFormat="1" ht="10.15" x14ac:dyDescent="0.3">
      <c r="E158" s="28"/>
      <c r="F158" s="28"/>
      <c r="G158" s="28"/>
    </row>
    <row r="159" spans="5:7" s="7" customFormat="1" ht="10.15" x14ac:dyDescent="0.3">
      <c r="E159" s="28"/>
      <c r="F159" s="28"/>
      <c r="G159" s="28"/>
    </row>
    <row r="160" spans="5:7" s="7" customFormat="1" ht="10.15" x14ac:dyDescent="0.3">
      <c r="E160" s="28"/>
      <c r="F160" s="28"/>
      <c r="G160" s="28"/>
    </row>
    <row r="161" spans="5:7" s="7" customFormat="1" ht="10.15" x14ac:dyDescent="0.3">
      <c r="E161" s="28"/>
      <c r="F161" s="28"/>
      <c r="G161" s="28"/>
    </row>
    <row r="162" spans="5:7" s="7" customFormat="1" ht="10.15" x14ac:dyDescent="0.3">
      <c r="E162" s="28"/>
      <c r="F162" s="28"/>
      <c r="G162" s="28"/>
    </row>
    <row r="163" spans="5:7" s="7" customFormat="1" ht="10.15" x14ac:dyDescent="0.3">
      <c r="E163" s="28"/>
      <c r="F163" s="28"/>
      <c r="G163" s="28"/>
    </row>
    <row r="164" spans="5:7" s="7" customFormat="1" ht="10.15" x14ac:dyDescent="0.3">
      <c r="E164" s="28"/>
      <c r="F164" s="28"/>
      <c r="G164" s="28"/>
    </row>
    <row r="165" spans="5:7" s="7" customFormat="1" ht="10.15" x14ac:dyDescent="0.3">
      <c r="E165" s="28"/>
      <c r="F165" s="28"/>
      <c r="G165" s="28"/>
    </row>
    <row r="166" spans="5:7" s="7" customFormat="1" ht="10.15" x14ac:dyDescent="0.3">
      <c r="E166" s="28"/>
      <c r="F166" s="28"/>
      <c r="G166" s="28"/>
    </row>
    <row r="167" spans="5:7" s="7" customFormat="1" ht="10.15" x14ac:dyDescent="0.3">
      <c r="E167" s="28"/>
      <c r="F167" s="28"/>
      <c r="G167" s="28"/>
    </row>
    <row r="168" spans="5:7" s="7" customFormat="1" ht="10.15" x14ac:dyDescent="0.3">
      <c r="E168" s="28"/>
      <c r="F168" s="28"/>
      <c r="G168" s="28"/>
    </row>
    <row r="169" spans="5:7" s="7" customFormat="1" ht="10.15" x14ac:dyDescent="0.3">
      <c r="E169" s="28"/>
      <c r="F169" s="28"/>
      <c r="G169" s="28"/>
    </row>
    <row r="170" spans="5:7" s="7" customFormat="1" ht="10.15" x14ac:dyDescent="0.3">
      <c r="E170" s="28"/>
      <c r="F170" s="28"/>
      <c r="G170" s="28"/>
    </row>
    <row r="171" spans="5:7" s="7" customFormat="1" ht="10.15" x14ac:dyDescent="0.3">
      <c r="E171" s="28"/>
      <c r="F171" s="28"/>
      <c r="G171" s="28"/>
    </row>
    <row r="172" spans="5:7" s="7" customFormat="1" ht="10.15" x14ac:dyDescent="0.3">
      <c r="E172" s="28"/>
      <c r="F172" s="28"/>
      <c r="G172" s="28"/>
    </row>
    <row r="173" spans="5:7" s="7" customFormat="1" ht="10.15" x14ac:dyDescent="0.3">
      <c r="E173" s="28"/>
      <c r="F173" s="28"/>
      <c r="G173" s="28"/>
    </row>
    <row r="174" spans="5:7" s="7" customFormat="1" ht="10.15" x14ac:dyDescent="0.3">
      <c r="E174" s="28"/>
      <c r="F174" s="28"/>
      <c r="G174" s="28"/>
    </row>
    <row r="175" spans="5:7" s="7" customFormat="1" ht="10.15" x14ac:dyDescent="0.3">
      <c r="E175" s="28"/>
      <c r="F175" s="28"/>
      <c r="G175" s="28"/>
    </row>
    <row r="176" spans="5:7" s="7" customFormat="1" ht="10.15" x14ac:dyDescent="0.3">
      <c r="E176" s="28"/>
      <c r="F176" s="28"/>
      <c r="G176" s="28"/>
    </row>
    <row r="177" spans="5:7" s="7" customFormat="1" ht="10.15" x14ac:dyDescent="0.3">
      <c r="E177" s="28"/>
      <c r="F177" s="28"/>
      <c r="G177" s="28"/>
    </row>
    <row r="178" spans="5:7" s="7" customFormat="1" ht="10.15" x14ac:dyDescent="0.3">
      <c r="E178" s="28"/>
      <c r="F178" s="28"/>
      <c r="G178" s="28"/>
    </row>
    <row r="179" spans="5:7" s="7" customFormat="1" ht="10.15" x14ac:dyDescent="0.3">
      <c r="E179" s="28"/>
      <c r="F179" s="28"/>
      <c r="G179" s="28"/>
    </row>
    <row r="180" spans="5:7" s="7" customFormat="1" ht="10.15" x14ac:dyDescent="0.3">
      <c r="E180" s="28"/>
      <c r="F180" s="28"/>
      <c r="G180" s="28"/>
    </row>
    <row r="181" spans="5:7" s="7" customFormat="1" ht="10.15" x14ac:dyDescent="0.3">
      <c r="E181" s="28"/>
      <c r="F181" s="28"/>
      <c r="G181" s="28"/>
    </row>
    <row r="182" spans="5:7" s="7" customFormat="1" ht="10.15" x14ac:dyDescent="0.3">
      <c r="E182" s="28"/>
      <c r="F182" s="28"/>
      <c r="G182" s="28"/>
    </row>
    <row r="183" spans="5:7" s="7" customFormat="1" ht="10.15" x14ac:dyDescent="0.3">
      <c r="E183" s="28"/>
      <c r="F183" s="28"/>
      <c r="G183" s="28"/>
    </row>
    <row r="184" spans="5:7" s="7" customFormat="1" ht="10.15" x14ac:dyDescent="0.3">
      <c r="E184" s="28"/>
      <c r="F184" s="28"/>
      <c r="G184" s="28"/>
    </row>
    <row r="185" spans="5:7" s="7" customFormat="1" ht="10.15" x14ac:dyDescent="0.3">
      <c r="E185" s="28"/>
      <c r="F185" s="28"/>
      <c r="G185" s="28"/>
    </row>
    <row r="186" spans="5:7" s="7" customFormat="1" ht="10.15" x14ac:dyDescent="0.3">
      <c r="E186" s="28"/>
      <c r="F186" s="28"/>
      <c r="G186" s="28"/>
    </row>
    <row r="187" spans="5:7" s="7" customFormat="1" ht="10.15" x14ac:dyDescent="0.3">
      <c r="E187" s="28"/>
      <c r="F187" s="28"/>
      <c r="G187" s="28"/>
    </row>
    <row r="188" spans="5:7" s="7" customFormat="1" ht="10.15" x14ac:dyDescent="0.3">
      <c r="E188" s="28"/>
      <c r="F188" s="28"/>
      <c r="G188" s="28"/>
    </row>
    <row r="189" spans="5:7" s="7" customFormat="1" ht="10.15" x14ac:dyDescent="0.3">
      <c r="E189" s="28"/>
      <c r="F189" s="28"/>
      <c r="G189" s="28"/>
    </row>
    <row r="190" spans="5:7" s="7" customFormat="1" ht="10.15" x14ac:dyDescent="0.3">
      <c r="E190" s="28"/>
      <c r="F190" s="28"/>
      <c r="G190" s="28"/>
    </row>
    <row r="191" spans="5:7" s="7" customFormat="1" ht="10.15" x14ac:dyDescent="0.3">
      <c r="E191" s="28"/>
      <c r="F191" s="28"/>
      <c r="G191" s="28"/>
    </row>
    <row r="192" spans="5:7" s="7" customFormat="1" ht="10.15" x14ac:dyDescent="0.3">
      <c r="E192" s="28"/>
      <c r="F192" s="28"/>
      <c r="G192" s="28"/>
    </row>
    <row r="193" spans="5:7" s="7" customFormat="1" ht="10.15" x14ac:dyDescent="0.3">
      <c r="E193" s="28"/>
      <c r="F193" s="28"/>
      <c r="G193" s="28"/>
    </row>
    <row r="194" spans="5:7" s="7" customFormat="1" ht="10.15" x14ac:dyDescent="0.3">
      <c r="E194" s="28"/>
      <c r="F194" s="28"/>
      <c r="G194" s="28"/>
    </row>
    <row r="195" spans="5:7" s="7" customFormat="1" ht="10.15" x14ac:dyDescent="0.3">
      <c r="E195" s="28"/>
      <c r="F195" s="28"/>
      <c r="G195" s="28"/>
    </row>
    <row r="196" spans="5:7" s="7" customFormat="1" ht="10.15" x14ac:dyDescent="0.3">
      <c r="E196" s="28"/>
      <c r="F196" s="28"/>
      <c r="G196" s="28"/>
    </row>
    <row r="197" spans="5:7" s="7" customFormat="1" ht="10.15" x14ac:dyDescent="0.3">
      <c r="E197" s="28"/>
      <c r="F197" s="28"/>
      <c r="G197" s="28"/>
    </row>
    <row r="198" spans="5:7" s="7" customFormat="1" ht="10.15" x14ac:dyDescent="0.3">
      <c r="E198" s="28"/>
      <c r="F198" s="28"/>
      <c r="G198" s="28"/>
    </row>
    <row r="199" spans="5:7" s="7" customFormat="1" ht="10.15" x14ac:dyDescent="0.3">
      <c r="E199" s="28"/>
      <c r="F199" s="28"/>
      <c r="G199" s="28"/>
    </row>
    <row r="200" spans="5:7" s="7" customFormat="1" ht="10.15" x14ac:dyDescent="0.3">
      <c r="E200" s="28"/>
      <c r="F200" s="28"/>
      <c r="G200" s="28"/>
    </row>
    <row r="201" spans="5:7" s="7" customFormat="1" ht="10.15" x14ac:dyDescent="0.3">
      <c r="E201" s="28"/>
      <c r="F201" s="28"/>
      <c r="G201" s="28"/>
    </row>
    <row r="202" spans="5:7" s="7" customFormat="1" ht="10.15" x14ac:dyDescent="0.3">
      <c r="E202" s="28"/>
      <c r="F202" s="28"/>
      <c r="G202" s="28"/>
    </row>
    <row r="203" spans="5:7" s="7" customFormat="1" ht="10.15" x14ac:dyDescent="0.3">
      <c r="E203" s="28"/>
      <c r="F203" s="28"/>
      <c r="G203" s="28"/>
    </row>
    <row r="204" spans="5:7" s="7" customFormat="1" ht="10.15" x14ac:dyDescent="0.3">
      <c r="E204" s="28"/>
      <c r="F204" s="28"/>
      <c r="G204" s="28"/>
    </row>
    <row r="205" spans="5:7" s="7" customFormat="1" ht="10.15" x14ac:dyDescent="0.3">
      <c r="E205" s="28"/>
      <c r="F205" s="28"/>
      <c r="G205" s="28"/>
    </row>
    <row r="206" spans="5:7" s="7" customFormat="1" ht="10.15" x14ac:dyDescent="0.3">
      <c r="E206" s="28"/>
      <c r="F206" s="28"/>
      <c r="G206" s="28"/>
    </row>
    <row r="207" spans="5:7" s="7" customFormat="1" ht="10.15" x14ac:dyDescent="0.3">
      <c r="E207" s="28"/>
      <c r="F207" s="28"/>
      <c r="G207" s="28"/>
    </row>
    <row r="208" spans="5:7" s="7" customFormat="1" ht="10.15" x14ac:dyDescent="0.3">
      <c r="E208" s="28"/>
      <c r="F208" s="28"/>
      <c r="G208" s="28"/>
    </row>
    <row r="209" spans="5:7" s="7" customFormat="1" ht="10.15" x14ac:dyDescent="0.3">
      <c r="E209" s="28"/>
      <c r="F209" s="28"/>
      <c r="G209" s="28"/>
    </row>
    <row r="210" spans="5:7" s="7" customFormat="1" ht="10.15" x14ac:dyDescent="0.3">
      <c r="E210" s="28"/>
      <c r="F210" s="28"/>
      <c r="G210" s="28"/>
    </row>
    <row r="211" spans="5:7" s="7" customFormat="1" ht="10.15" x14ac:dyDescent="0.3">
      <c r="E211" s="28"/>
      <c r="F211" s="28"/>
      <c r="G211" s="28"/>
    </row>
    <row r="212" spans="5:7" s="7" customFormat="1" ht="10.15" x14ac:dyDescent="0.3">
      <c r="E212" s="28"/>
      <c r="F212" s="28"/>
      <c r="G212" s="28"/>
    </row>
    <row r="213" spans="5:7" s="7" customFormat="1" ht="10.15" x14ac:dyDescent="0.3">
      <c r="E213" s="28"/>
      <c r="F213" s="28"/>
      <c r="G213" s="28"/>
    </row>
    <row r="214" spans="5:7" s="7" customFormat="1" ht="10.15" x14ac:dyDescent="0.3">
      <c r="E214" s="28"/>
      <c r="F214" s="28"/>
      <c r="G214" s="28"/>
    </row>
    <row r="215" spans="5:7" s="7" customFormat="1" ht="10.15" x14ac:dyDescent="0.3">
      <c r="E215" s="28"/>
      <c r="F215" s="28"/>
      <c r="G215" s="28"/>
    </row>
    <row r="216" spans="5:7" s="7" customFormat="1" ht="10.15" x14ac:dyDescent="0.3">
      <c r="E216" s="28"/>
      <c r="F216" s="28"/>
      <c r="G216" s="28"/>
    </row>
    <row r="217" spans="5:7" s="7" customFormat="1" ht="10.15" x14ac:dyDescent="0.3">
      <c r="E217" s="28"/>
      <c r="F217" s="28"/>
      <c r="G217" s="28"/>
    </row>
    <row r="218" spans="5:7" s="7" customFormat="1" ht="10.15" x14ac:dyDescent="0.3">
      <c r="E218" s="28"/>
      <c r="F218" s="28"/>
      <c r="G218" s="28"/>
    </row>
    <row r="219" spans="5:7" s="7" customFormat="1" ht="10.15" x14ac:dyDescent="0.3">
      <c r="E219" s="28"/>
      <c r="F219" s="28"/>
      <c r="G219" s="28"/>
    </row>
  </sheetData>
  <sheetProtection algorithmName="SHA-512" hashValue="iQhZxTgU/DJ4HrTjf5W0uFR8wL+or1OoryLvPEgJ8zH1u1zonU2nkX1UM2AVolEGjeoJ7NlH+un7Hv2g5+Cu4Q==" saltValue="7CtG9UUTpW2LZ65RDPjBrQ==" spinCount="100000" sheet="1" objects="1" scenarios="1"/>
  <protectedRanges>
    <protectedRange algorithmName="SHA-512" hashValue="J+eTwiESqbPF/A5x8z+5BnZgP+fntlVT6KSw+lIt3FuELb7xRqXtvJX8F0IHvRN2ywcxEdx7hnvJfsi54SFBRg==" saltValue="7VrLD1K2VFSZYgCwRNWidQ==" spinCount="100000" sqref="D1:E1048576 G1:G1048576" name="Område1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Rakstur-resultatopgørelse</vt:lpstr>
      <vt:lpstr>Fíggjarstøða-balance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Petersen</dc:creator>
  <cp:lastModifiedBy>Gudmundur Nónstein</cp:lastModifiedBy>
  <dcterms:created xsi:type="dcterms:W3CDTF">2020-07-10T07:44:41Z</dcterms:created>
  <dcterms:modified xsi:type="dcterms:W3CDTF">2024-07-30T10:13:05Z</dcterms:modified>
</cp:coreProperties>
</file>