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Tryggingareftirlitid\TRYGGINGAREFTIRLIT\Oyðubløð\Ársfrásagnir\Ársfrásøgn\2023\"/>
    </mc:Choice>
  </mc:AlternateContent>
  <xr:revisionPtr revIDLastSave="0" documentId="13_ncr:1_{6E62D3BE-7BE1-4339-8D08-DB4D0A5E0474}" xr6:coauthVersionLast="47" xr6:coauthVersionMax="47" xr10:uidLastSave="{00000000-0000-0000-0000-000000000000}"/>
  <workbookProtection workbookAlgorithmName="SHA-512" workbookHashValue="Rjv6dZHpvCUoB40ntCGSomBlWltxOMcEmrLDPc4XT4jUc+f167kAwbv45PUN01vK9T5DL7U5L4avSixz7LnASg==" workbookSaltValue="gpqsq2/d3YIMkryd59RIdw==" workbookSpinCount="100000" lockStructure="1"/>
  <bookViews>
    <workbookView xWindow="-120" yWindow="-120" windowWidth="29040" windowHeight="15840" xr2:uid="{B599856C-AC89-4DCB-B876-DBB9B9396C61}"/>
  </bookViews>
  <sheets>
    <sheet name="Rakstur-resultatopgørelse" sheetId="1" r:id="rId1"/>
    <sheet name="Fíggjarstøða-balance" sheetId="2" r:id="rId2"/>
    <sheet name="5 ára yvirlit-Femårsoversig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2" l="1"/>
  <c r="E8" i="3" l="1"/>
  <c r="G8" i="3" s="1"/>
  <c r="I8" i="3" s="1"/>
  <c r="K8" i="3" s="1"/>
  <c r="M8" i="3" s="1"/>
  <c r="G8" i="2"/>
  <c r="G8" i="1"/>
  <c r="G127" i="2" l="1"/>
  <c r="E127" i="2"/>
  <c r="G112" i="2"/>
  <c r="E112" i="2"/>
  <c r="G106" i="2"/>
  <c r="E106" i="2"/>
  <c r="G95" i="2"/>
  <c r="E95" i="2"/>
  <c r="G91" i="2"/>
  <c r="G85" i="2"/>
  <c r="E85" i="2"/>
  <c r="E91" i="2" s="1"/>
  <c r="G71" i="2"/>
  <c r="E71" i="2"/>
  <c r="G66" i="2"/>
  <c r="E66" i="2"/>
  <c r="G51" i="2"/>
  <c r="E51" i="2"/>
  <c r="E58" i="2" s="1"/>
  <c r="G46" i="2"/>
  <c r="E46" i="2"/>
  <c r="G36" i="2"/>
  <c r="G40" i="2" s="1"/>
  <c r="E36" i="2"/>
  <c r="G26" i="2"/>
  <c r="E26" i="2"/>
  <c r="G18" i="2"/>
  <c r="E18" i="2"/>
  <c r="G131" i="2" l="1"/>
  <c r="E131" i="2"/>
  <c r="G58" i="2"/>
  <c r="E40" i="2"/>
  <c r="E73" i="2" s="1"/>
  <c r="G73" i="2"/>
  <c r="G46" i="1"/>
  <c r="G50" i="1" s="1"/>
  <c r="E46" i="1"/>
  <c r="E50" i="1" s="1"/>
  <c r="G35" i="1"/>
  <c r="E35" i="1"/>
  <c r="G28" i="1"/>
  <c r="E28" i="1"/>
  <c r="G19" i="1"/>
  <c r="E19" i="1"/>
  <c r="G37" i="1" l="1"/>
  <c r="G55" i="1" s="1"/>
  <c r="G59" i="1" s="1"/>
  <c r="E37" i="1"/>
  <c r="E55" i="1" s="1"/>
  <c r="E59" i="1" s="1"/>
</calcChain>
</file>

<file path=xl/sharedStrings.xml><?xml version="1.0" encoding="utf-8"?>
<sst xmlns="http://schemas.openxmlformats.org/spreadsheetml/2006/main" count="442" uniqueCount="353">
  <si>
    <t>Ársroknskapur fyri skaðatryggingarfeløg</t>
  </si>
  <si>
    <t>Årsregnskab for skadeforsikringsselskaber</t>
  </si>
  <si>
    <t>Felag / selskab</t>
  </si>
  <si>
    <t>Skr.nr. / Reg.nr.</t>
  </si>
  <si>
    <t>Ár / år</t>
  </si>
  <si>
    <t/>
  </si>
  <si>
    <t>Oyðublað til rakstrarroknskap</t>
  </si>
  <si>
    <t>Resultatopgørelsesskema</t>
  </si>
  <si>
    <t>Nota</t>
  </si>
  <si>
    <t>1000 kr</t>
  </si>
  <si>
    <t>RAKSTRARROKNSKAPUR</t>
  </si>
  <si>
    <t>RESULTATOPGØRELSE</t>
  </si>
  <si>
    <t>1.1.</t>
  </si>
  <si>
    <t>Tryggingargjøld brutto</t>
  </si>
  <si>
    <t>Bruttopræmier</t>
  </si>
  <si>
    <t>1.2.</t>
  </si>
  <si>
    <t>- Endurtryggingargjøld</t>
  </si>
  <si>
    <t>- Afgivne genforsikringspræmier</t>
  </si>
  <si>
    <t>1.3.</t>
  </si>
  <si>
    <t>-/+ Broyting í avsettum tryggingargjøldum</t>
  </si>
  <si>
    <t>-/+ Ændring i præmiehensættelser</t>
  </si>
  <si>
    <t>1.4.</t>
  </si>
  <si>
    <t>(udgået)</t>
  </si>
  <si>
    <t>1.5.</t>
  </si>
  <si>
    <t>+/- Broyting í endurtryggjaranna parti av avsettum tryggingargjøldum</t>
  </si>
  <si>
    <t>+/- Ændring i genforsikringsandel af præmiehensættelser</t>
  </si>
  <si>
    <t>1.</t>
  </si>
  <si>
    <t>Tryggingargjøld fyri egna rokning, í alt</t>
  </si>
  <si>
    <t>Præmieindtægter f.e.r., i alt</t>
  </si>
  <si>
    <t>2.</t>
  </si>
  <si>
    <t>Renta av tryggingarvirksemi</t>
  </si>
  <si>
    <t>Forsikringsteknisk rente</t>
  </si>
  <si>
    <t>3.1.</t>
  </si>
  <si>
    <t>- Útgoldnar veitingar</t>
  </si>
  <si>
    <t>- Udbetalte erstatninger</t>
  </si>
  <si>
    <t>3.2.</t>
  </si>
  <si>
    <t>Endurgoldið frá endurtryggingum</t>
  </si>
  <si>
    <t>Modtaget genforsikringsdækning</t>
  </si>
  <si>
    <t>3.3.</t>
  </si>
  <si>
    <t>-/+ Broyting í avsetingum til endurgjøld</t>
  </si>
  <si>
    <t>-/+ Ændring i erstatningshensættelser</t>
  </si>
  <si>
    <t>3.4.</t>
  </si>
  <si>
    <t>+/- Broyting í váðaíkasti</t>
  </si>
  <si>
    <t>+/- Ændring i risikomargen</t>
  </si>
  <si>
    <t>3.5.</t>
  </si>
  <si>
    <t>+/- Broyting í endurtryggjaranna parti av avsetingum til endurgjøld</t>
  </si>
  <si>
    <t>+/- Ændring i genforsikringsandel af erstatningshensættelser</t>
  </si>
  <si>
    <t>3.</t>
  </si>
  <si>
    <t>- Skaðaendurgjøld fyri egna rokning, í alt</t>
  </si>
  <si>
    <t>- Erstatningsudgifter f.e.r., i alt</t>
  </si>
  <si>
    <t>5.</t>
  </si>
  <si>
    <t>Bonus og avsláttur av tryggingargjøldum</t>
  </si>
  <si>
    <t>Bonus og præmierabatter</t>
  </si>
  <si>
    <t>6.1.</t>
  </si>
  <si>
    <t>- Útveganarkostnaðir</t>
  </si>
  <si>
    <t>- Erhvervelsesomkostninger</t>
  </si>
  <si>
    <t>6.2.</t>
  </si>
  <si>
    <t>- Fyrisitingarkostnaðir</t>
  </si>
  <si>
    <t>- Administrationsomkostninger</t>
  </si>
  <si>
    <t>6.3.</t>
  </si>
  <si>
    <t>- Provisjónir og partar av úrslitum frá endurtryggjarum</t>
  </si>
  <si>
    <t>- Provisioner og gevinstandele fra genforsikringsvirksomhed</t>
  </si>
  <si>
    <t>6.</t>
  </si>
  <si>
    <t>- Rakstrarkostnaðir av tryggingarvirksemi fyri egna rokning, í alt</t>
  </si>
  <si>
    <t>- Forsikringsmæssige driftsomkostninger f.e.r., i alt</t>
  </si>
  <si>
    <t>I.</t>
  </si>
  <si>
    <t>TRYGGINGARTEKNISKT ÚRSLIT</t>
  </si>
  <si>
    <t>FORSIKRINGSTEKNISK RESULTAT</t>
  </si>
  <si>
    <t>7.1.</t>
  </si>
  <si>
    <t>Inntøkur frá atknýttum virkjum</t>
  </si>
  <si>
    <t>Indtægter fra tilknyttede virksomheder</t>
  </si>
  <si>
    <t>7.2.</t>
  </si>
  <si>
    <t>Inntøkur frá assosieraðum virkjum</t>
  </si>
  <si>
    <t>Indtægter fra associerede virksomheder</t>
  </si>
  <si>
    <t>7.3.</t>
  </si>
  <si>
    <t>Inntøkur av íløgubygningum</t>
  </si>
  <si>
    <t>Indtægter af investeringsejendomme</t>
  </si>
  <si>
    <t>7.4.</t>
  </si>
  <si>
    <t>Rentuinntøkur og vinningsbýti v.m.</t>
  </si>
  <si>
    <t>Renteindtægter og udbytter m.v.</t>
  </si>
  <si>
    <t>7.5.</t>
  </si>
  <si>
    <t>Virðisjavningar</t>
  </si>
  <si>
    <t>+/- Kursreguleringer</t>
  </si>
  <si>
    <t>7.6.</t>
  </si>
  <si>
    <t>Rentuútreiðslur</t>
  </si>
  <si>
    <t>Renteudgifter</t>
  </si>
  <si>
    <t>7.7.</t>
  </si>
  <si>
    <t>Fyrisitingarkostnaðir av íløguvirksemi</t>
  </si>
  <si>
    <t>- Administrationsomkostninger i forbindelse med investeringsvirksomhed</t>
  </si>
  <si>
    <t>7.</t>
  </si>
  <si>
    <t>Úrslit av íløguvirksemi, í alt</t>
  </si>
  <si>
    <t>Investeringsafkast, i alt</t>
  </si>
  <si>
    <t>8.</t>
  </si>
  <si>
    <t>Renta og virðisjavning av tryggingartekniskum avsetingum</t>
  </si>
  <si>
    <t>Forrentning og kursregulering af forsikringsmæssige hensættelser</t>
  </si>
  <si>
    <t>II.</t>
  </si>
  <si>
    <t>ÚRSLIT AV ÍLØGUVIRKSEMI AFTANÁ RENTU OG VIRÐISJAVNING AV TRYGGINGARTEKNISKUM AVSETINGUM</t>
  </si>
  <si>
    <t>INVESTERINGSAFKAST EFTER FORRENTNING OG KURSREGULERING AF FORSIKRINGSMÆSSIGE HENSÆTTELSER</t>
  </si>
  <si>
    <t>9.</t>
  </si>
  <si>
    <t>Aðrar inntøkur</t>
  </si>
  <si>
    <t>Andre indtægter</t>
  </si>
  <si>
    <t>10.</t>
  </si>
  <si>
    <t>Aðrir kostnaðir</t>
  </si>
  <si>
    <t>Andre omkostninger</t>
  </si>
  <si>
    <t>III.</t>
  </si>
  <si>
    <t>ÚRSLIT ÁÐRENN SKATT</t>
  </si>
  <si>
    <t>RESULTAT FØR SKAT</t>
  </si>
  <si>
    <t>11.</t>
  </si>
  <si>
    <t>-/+ Skattur</t>
  </si>
  <si>
    <t>-/+ Skat</t>
  </si>
  <si>
    <t>IV.</t>
  </si>
  <si>
    <t>ÁRSÚRSLIT</t>
  </si>
  <si>
    <t>ÅRETS RESULTAT</t>
  </si>
  <si>
    <t>Oyðublað til 5 ára-yvirlit</t>
  </si>
  <si>
    <t>Skema til femårsoversigt</t>
  </si>
  <si>
    <t>HØVUÐSTØL</t>
  </si>
  <si>
    <t>HOVEDTAL</t>
  </si>
  <si>
    <t>Bruttopræmieindtægter</t>
  </si>
  <si>
    <t>Skaðaendurgjøld brutto</t>
  </si>
  <si>
    <t>Bruttoerstatningsudgifter</t>
  </si>
  <si>
    <t>Rakstrarkostnaðir av tryggingarvirksemi, í alt</t>
  </si>
  <si>
    <t>Forsikringsmæssige driftsomkostninger, i alt</t>
  </si>
  <si>
    <t>4.</t>
  </si>
  <si>
    <t>Úrslit av endurtrygging</t>
  </si>
  <si>
    <t>Resultat af afgiven forretning</t>
  </si>
  <si>
    <t>Tryggingartekniskt úrslit</t>
  </si>
  <si>
    <t>Forsikringsteknisk resultat</t>
  </si>
  <si>
    <t>Úrslit av íløguvirksemi aftaná rentu av tryggingarvirksemi</t>
  </si>
  <si>
    <t>Investeringsafkast efter forsikringsteknisk rente</t>
  </si>
  <si>
    <t>Ársúrslit</t>
  </si>
  <si>
    <t>Årets resultat</t>
  </si>
  <si>
    <t>Úrslit av endurgjaldsavsetingum</t>
  </si>
  <si>
    <t>Afløbsresultat</t>
  </si>
  <si>
    <t>Tryggingaravsetingar, í alt</t>
  </si>
  <si>
    <t>Forsikringsmæssige hensættelser, i alt</t>
  </si>
  <si>
    <t>Tryggingarognir, í alt</t>
  </si>
  <si>
    <t>Forsikringsaktiver, i alt</t>
  </si>
  <si>
    <t>Eginogn, í alt</t>
  </si>
  <si>
    <t>Egenkapital, i alt</t>
  </si>
  <si>
    <t>12.</t>
  </si>
  <si>
    <t>Ognir, í alt</t>
  </si>
  <si>
    <t>Aktiver, i alt</t>
  </si>
  <si>
    <t>Lyklatøl</t>
  </si>
  <si>
    <t>Nøgletal</t>
  </si>
  <si>
    <t>Endurgjaldsprosent brutto</t>
  </si>
  <si>
    <t>Bruttoerstatningsprocent</t>
  </si>
  <si>
    <t>Kostnaðarprosent brutto</t>
  </si>
  <si>
    <t>Bruttoomkostningsprocent</t>
  </si>
  <si>
    <t>Combined ratio</t>
  </si>
  <si>
    <t>Operating ratio</t>
  </si>
  <si>
    <t>Lutfalsligt úrslit av endurgjaldsavsetingum</t>
  </si>
  <si>
    <t>Relativt afløbsresultat</t>
  </si>
  <si>
    <t>Renting av eginogn í %</t>
  </si>
  <si>
    <t>Egenkapitalforrentning i procent</t>
  </si>
  <si>
    <t>Oyðublað til fíggjarstøðu</t>
  </si>
  <si>
    <t>Balanceskema</t>
  </si>
  <si>
    <t>OGN</t>
  </si>
  <si>
    <t>AKTIVER</t>
  </si>
  <si>
    <t>IMMATERIELL OGN</t>
  </si>
  <si>
    <t>IMMATERIELLE AKTIVER</t>
  </si>
  <si>
    <t>Rakstrargøgn</t>
  </si>
  <si>
    <t>Driftsmidler</t>
  </si>
  <si>
    <t>Bygningar til egna nýtslu</t>
  </si>
  <si>
    <t>Domicilejendomme</t>
  </si>
  <si>
    <t>MATERIELL OGN, Í ALT</t>
  </si>
  <si>
    <t>MATERIELLE AKTIVER, I ALT</t>
  </si>
  <si>
    <t>Íløgubygningar</t>
  </si>
  <si>
    <t>Investeringsejendomme</t>
  </si>
  <si>
    <t>4.1.</t>
  </si>
  <si>
    <t>Kapitalpartar í atknýttum virkjum</t>
  </si>
  <si>
    <t>Kapitalandele i tilknyttede virksomheder</t>
  </si>
  <si>
    <t>4.2.</t>
  </si>
  <si>
    <t>Lán til atknýtt virkir</t>
  </si>
  <si>
    <t>Udlån til tilknyttede virksomheder</t>
  </si>
  <si>
    <t>4.3.</t>
  </si>
  <si>
    <t>Kapitalpartar í assosieraðum virkjum</t>
  </si>
  <si>
    <t>Kapitalandele i associerede virksomheder</t>
  </si>
  <si>
    <t>4.4.</t>
  </si>
  <si>
    <t>Lán til assosierað virkir</t>
  </si>
  <si>
    <t>Udlån til associerede virksomheder</t>
  </si>
  <si>
    <t>Íløgur í atknýtt og assosierað virkir, í alt</t>
  </si>
  <si>
    <t>Investeringer i tilknyttede og associerede virksomheder, i alt</t>
  </si>
  <si>
    <t>5.1.</t>
  </si>
  <si>
    <t>Kapitalpartar</t>
  </si>
  <si>
    <t>Kapitalandele</t>
  </si>
  <si>
    <t>5.2.</t>
  </si>
  <si>
    <t>Íløguprógv</t>
  </si>
  <si>
    <t>Investeringsforeningsandele</t>
  </si>
  <si>
    <t>5.3.</t>
  </si>
  <si>
    <t>Lánsbrøv</t>
  </si>
  <si>
    <t>Obligationer</t>
  </si>
  <si>
    <t>5.4.</t>
  </si>
  <si>
    <t>Partar í kollektivum íløgum</t>
  </si>
  <si>
    <t>Andele i kollektive investeringer</t>
  </si>
  <si>
    <t>5.5.</t>
  </si>
  <si>
    <t>Veðtryggjað útlán</t>
  </si>
  <si>
    <t>Pantsikrede lån</t>
  </si>
  <si>
    <t>5.6.</t>
  </si>
  <si>
    <t>Onnur útlán</t>
  </si>
  <si>
    <t>Andre udlån</t>
  </si>
  <si>
    <t>5.7.</t>
  </si>
  <si>
    <t>Innlán í kredittfeløgum</t>
  </si>
  <si>
    <t>Indlån i kreditinstitutter</t>
  </si>
  <si>
    <t>5.8.</t>
  </si>
  <si>
    <t>Annað</t>
  </si>
  <si>
    <t>Øvrige</t>
  </si>
  <si>
    <t>Aðrar fíggjarligar íløguognir, í alt</t>
  </si>
  <si>
    <t>Andre finansielle investeringsaktiver, i alt</t>
  </si>
  <si>
    <t>Endurtryggingargoymslur, í alt</t>
  </si>
  <si>
    <t>Genforsikringsdepoter, i alt</t>
  </si>
  <si>
    <t>ÍLØGUOGN, Í ALT</t>
  </si>
  <si>
    <t>INVESTERINGSAKTIVER, Í ALT</t>
  </si>
  <si>
    <t>Endurtryggjaranna partur av avsettum tryggingargjøldum</t>
  </si>
  <si>
    <t>Genforsikringsandele af præmiehensættelser</t>
  </si>
  <si>
    <t>Endurtryggjaranna partur av lívstryggingaravsetingum</t>
  </si>
  <si>
    <t>Genforsikringsandele af livsforsikringshensættelser</t>
  </si>
  <si>
    <t>Endurtryggjaranna partur av avsetingum til endurgjøld</t>
  </si>
  <si>
    <t>Genforsikringsandele af erstatningshensættelser</t>
  </si>
  <si>
    <t>Endurtryggjaranna partur av avsetingum til tryggingaravtalur, í alt</t>
  </si>
  <si>
    <t>Genforsikringsandele af hensættelser til forsikringskontrakter, i alt</t>
  </si>
  <si>
    <t>8.1.</t>
  </si>
  <si>
    <t xml:space="preserve">Áogn hjá tryggingartakarum </t>
  </si>
  <si>
    <t>Tilgodehavender hos forsikringstagere</t>
  </si>
  <si>
    <t>8.2.</t>
  </si>
  <si>
    <t>Áogn hjá tryggingarmeklarum</t>
  </si>
  <si>
    <t>Tilgodehavender hos forsikringsmæglere</t>
  </si>
  <si>
    <t>Áogn í sambandi við beinleiðis tryggingaravtalur, í alt</t>
  </si>
  <si>
    <t>Tilgodehavender i forbindelse med direkte forsikringskontrakter, i alt</t>
  </si>
  <si>
    <t>Áogn hjá tryggingarfeløgum</t>
  </si>
  <si>
    <t>Tilgodehavender hos forsikringsvirksomheder</t>
  </si>
  <si>
    <t>Áogn hjá atknýttum virkjum</t>
  </si>
  <si>
    <t>Tilgodehavender hos tilknyttede virksomheder</t>
  </si>
  <si>
    <t>Áogn hjá assosieraðum virkjum</t>
  </si>
  <si>
    <t>Tilgodehavender hos associerede virksomheder</t>
  </si>
  <si>
    <t>Onnur áogn</t>
  </si>
  <si>
    <t>Andre tilgodehavender</t>
  </si>
  <si>
    <t>V.</t>
  </si>
  <si>
    <t>ÁOGN, Í ALT</t>
  </si>
  <si>
    <t>TILGODEHAVENDER, I ALT</t>
  </si>
  <si>
    <t>13.</t>
  </si>
  <si>
    <t>Fyribils ogn</t>
  </si>
  <si>
    <t>Aktiver i midlertidig besiddelse</t>
  </si>
  <si>
    <t>14.</t>
  </si>
  <si>
    <t>Aktuell skattaogn</t>
  </si>
  <si>
    <t>Aktuelle skatteaktiver</t>
  </si>
  <si>
    <t>15.</t>
  </si>
  <si>
    <t>Útsett skattaogn</t>
  </si>
  <si>
    <t>Udskudte skatteaktiver</t>
  </si>
  <si>
    <t>16.</t>
  </si>
  <si>
    <t>Tøkur peningur</t>
  </si>
  <si>
    <t>Likvide beholdninger</t>
  </si>
  <si>
    <t>17.</t>
  </si>
  <si>
    <t>VI.</t>
  </si>
  <si>
    <t>ONNUR OGN, Í ALT</t>
  </si>
  <si>
    <t>ANDRE AKTIVER, I ALT</t>
  </si>
  <si>
    <t>18.</t>
  </si>
  <si>
    <t>Rentur tilgóðar og innvunnin leiga</t>
  </si>
  <si>
    <t>Tilgodehavende renter samt optjent leje</t>
  </si>
  <si>
    <t>19.</t>
  </si>
  <si>
    <t>Aðrar tíðaravmarkingar</t>
  </si>
  <si>
    <t>Andre periodeafgrænsningsposter</t>
  </si>
  <si>
    <t>VII.</t>
  </si>
  <si>
    <t>TÍÐARAVMARKINGAR, í ALT</t>
  </si>
  <si>
    <t>PERIODEAFGRÆNSNINGSPOSTER, I ALT</t>
  </si>
  <si>
    <t>OGN, Í ALT</t>
  </si>
  <si>
    <t>AKTIVER, I ALT</t>
  </si>
  <si>
    <t>SKYLDUR</t>
  </si>
  <si>
    <t>PASSIVER</t>
  </si>
  <si>
    <t>Partapeningur ella ábyrgdarpeningur</t>
  </si>
  <si>
    <t>Aktie- eller garantikapital</t>
  </si>
  <si>
    <t>Yvirkursur við partabrævaútgávu</t>
  </si>
  <si>
    <t>Overkurs ved emission</t>
  </si>
  <si>
    <t>Uppskrivingarburturleggingar</t>
  </si>
  <si>
    <t>Opskrivningshenlæggelser</t>
  </si>
  <si>
    <t>Trygdargrunnur</t>
  </si>
  <si>
    <t>Sikkerhedsfond</t>
  </si>
  <si>
    <t>Burturleggingar sambært viðtøkum</t>
  </si>
  <si>
    <t>Vedtægtsmæssige henlæggelser</t>
  </si>
  <si>
    <t>Aðrar burturleggingar</t>
  </si>
  <si>
    <t>Andre henlæggelser</t>
  </si>
  <si>
    <t>Tiltakspeningur, i alt</t>
  </si>
  <si>
    <t>Reserver, i alt</t>
  </si>
  <si>
    <t>Framflutt úrslit</t>
  </si>
  <si>
    <t>Overført overskud eller underskud</t>
  </si>
  <si>
    <t>Uppskot til vinningsbýti</t>
  </si>
  <si>
    <t>Foreslået udbytte</t>
  </si>
  <si>
    <t>Minnilutaáhugamál</t>
  </si>
  <si>
    <t>Minoritetsinteresser</t>
  </si>
  <si>
    <t>EGINOGN, Í ALT</t>
  </si>
  <si>
    <t>EGENKAPITAL, I ALT</t>
  </si>
  <si>
    <t>Avlopspeningur</t>
  </si>
  <si>
    <t>Overskudskapital</t>
  </si>
  <si>
    <t>Onnur ábyrgdarlán, undir hesum limakontur</t>
  </si>
  <si>
    <t>Anden ansvarlig lånekapital, herunder medlemskonti</t>
  </si>
  <si>
    <t>ÁBYRGDARLÁN, Í ALT</t>
  </si>
  <si>
    <t>ANSVARLIG LÅNEKAPITAL, I ALT</t>
  </si>
  <si>
    <t>Avsett tryggingargjøld / eftirlønargjøld</t>
  </si>
  <si>
    <t>Præmiehensættelser</t>
  </si>
  <si>
    <t>Lívstryggingaravsetingar / eftirlønaravsetingar</t>
  </si>
  <si>
    <t>Livsforsikringshensættelser / Pensionshensættelser</t>
  </si>
  <si>
    <t>Avsett til endurgjøld (verður bara nýtt í sambandi við skaðatrygging)</t>
  </si>
  <si>
    <t>Erstatningshensættelser (anvendes kun i forbindelse med skadesforsikring)</t>
  </si>
  <si>
    <t>Váðaískoyti á skaðatryggingaravtalum</t>
  </si>
  <si>
    <t>Risikomargen på skadesforsikringskontrakter</t>
  </si>
  <si>
    <t>Avsett til bonus og avsláttur av tryggingargjøldum</t>
  </si>
  <si>
    <t>Hensættelser til bonus og præmierabatter</t>
  </si>
  <si>
    <t>AVSETINGAR TIL TRYGGINGAR- / EFTIRLØNAR- OG ÍLØGUAVTALUR, Í ALT</t>
  </si>
  <si>
    <t>HENSÆTTELSER TIL FORSIKRINGS/PENSIONS- OG INVESTERINGSKONTRAKTER, I ALT</t>
  </si>
  <si>
    <t>Eftirlønir og tílíkar skyldur</t>
  </si>
  <si>
    <t>Pensioner og lignende forpligtelser</t>
  </si>
  <si>
    <t>Útsettur skattur</t>
  </si>
  <si>
    <t>Udskudte skatteforpligtelser</t>
  </si>
  <si>
    <t>Aðrar avsetingar</t>
  </si>
  <si>
    <t>Andre hensættelser</t>
  </si>
  <si>
    <t>AVSETINGAR, Í ALT</t>
  </si>
  <si>
    <t>HENSATTE FORPLIGTELSER, I ALT</t>
  </si>
  <si>
    <t>ENDURTRYGGINGARGOYMSLUR, Í ALT</t>
  </si>
  <si>
    <t>GENFORSIKRINGSDEPOTER, I ALT</t>
  </si>
  <si>
    <t>20.</t>
  </si>
  <si>
    <t>Skuld í sambandi við beinleiðis trygging / limir</t>
  </si>
  <si>
    <t>Gæld i forbindelse med direkte forsikring / medlemmer</t>
  </si>
  <si>
    <t>21.</t>
  </si>
  <si>
    <t>Skuld í sambandi við endurtrygging</t>
  </si>
  <si>
    <t>Gæld i forbindelse med genforsikring</t>
  </si>
  <si>
    <t>22.</t>
  </si>
  <si>
    <t>Lánsbrævalán</t>
  </si>
  <si>
    <t>Obligationslån</t>
  </si>
  <si>
    <t>23.</t>
  </si>
  <si>
    <t>Broytilig skuldarbrøv</t>
  </si>
  <si>
    <t>Konvertible gældsbreve</t>
  </si>
  <si>
    <t>24.</t>
  </si>
  <si>
    <t>Skuldarbrøv við rætti til vinningsbýti</t>
  </si>
  <si>
    <t>Udbyttegivende gældsbreve</t>
  </si>
  <si>
    <t>25.</t>
  </si>
  <si>
    <t>Skuld til kredittfeløg</t>
  </si>
  <si>
    <t>Gæld til kreditinstitutter</t>
  </si>
  <si>
    <t>26.</t>
  </si>
  <si>
    <t>Skuld til atknýtt virkir</t>
  </si>
  <si>
    <t>Gæld til tilknyttede virksomheder</t>
  </si>
  <si>
    <t>27.</t>
  </si>
  <si>
    <t>Skuld til assosierað virkir</t>
  </si>
  <si>
    <t>Gæld til associerede virksomheder</t>
  </si>
  <si>
    <t>28.</t>
  </si>
  <si>
    <t>Beinleiðis skattur</t>
  </si>
  <si>
    <t>Aktuellle skatteforpligtelser</t>
  </si>
  <si>
    <t>29.</t>
  </si>
  <si>
    <t>Onnur skuld</t>
  </si>
  <si>
    <t>Anden gæld</t>
  </si>
  <si>
    <t>SKULD, Í ALT</t>
  </si>
  <si>
    <t>GÆLD, I ALT</t>
  </si>
  <si>
    <t>TÍÐARAVMARKINGAR, Í ALT</t>
  </si>
  <si>
    <t>SKYLDUR, Í ALT</t>
  </si>
  <si>
    <t>PASSIVER, 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</si>
</sst>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sz val="8"/>
      <color theme="3"/>
      <name val="Calibri"/>
      <family val="2"/>
      <scheme val="minor"/>
    </font>
    <font>
      <b/>
      <i/>
      <sz val="14"/>
      <color theme="3"/>
      <name val="Calibri"/>
      <family val="2"/>
      <scheme val="minor"/>
    </font>
    <font>
      <b/>
      <i/>
      <sz val="8"/>
      <color theme="3"/>
      <name val="Calibri"/>
      <family val="2"/>
      <scheme val="minor"/>
    </font>
    <font>
      <sz val="8"/>
      <name val="Arial"/>
      <family val="2"/>
    </font>
    <font>
      <b/>
      <i/>
      <sz val="10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9"/>
      <name val="Arial"/>
      <family val="2"/>
    </font>
    <font>
      <b/>
      <sz val="14"/>
      <color theme="3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medium">
        <color theme="4" tint="0.39994506668294322"/>
      </right>
      <top/>
      <bottom/>
      <diagonal/>
    </border>
    <border>
      <left style="medium">
        <color theme="4" tint="0.39994506668294322"/>
      </left>
      <right/>
      <top style="medium">
        <color theme="4" tint="0.39994506668294322"/>
      </top>
      <bottom style="medium">
        <color theme="4" tint="0.39997558519241921"/>
      </bottom>
      <diagonal/>
    </border>
    <border>
      <left/>
      <right style="medium">
        <color theme="4" tint="0.39991454817346722"/>
      </right>
      <top style="medium">
        <color theme="4" tint="0.39994506668294322"/>
      </top>
      <bottom style="medium">
        <color theme="4" tint="0.39997558519241921"/>
      </bottom>
      <diagonal/>
    </border>
    <border>
      <left style="medium">
        <color theme="4" tint="0.39994506668294322"/>
      </left>
      <right style="medium">
        <color theme="4" tint="0.39991454817346722"/>
      </right>
      <top style="medium">
        <color theme="4" tint="0.39994506668294322"/>
      </top>
      <bottom style="medium">
        <color theme="4" tint="0.3999755851924192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</cellStyleXfs>
  <cellXfs count="58">
    <xf numFmtId="0" fontId="0" fillId="0" borderId="0" xfId="0"/>
    <xf numFmtId="0" fontId="4" fillId="0" borderId="0" xfId="1" applyFont="1" applyBorder="1"/>
    <xf numFmtId="0" fontId="5" fillId="0" borderId="0" xfId="1" applyFont="1" applyBorder="1"/>
    <xf numFmtId="3" fontId="4" fillId="0" borderId="0" xfId="1" applyNumberFormat="1" applyFont="1" applyBorder="1"/>
    <xf numFmtId="0" fontId="6" fillId="0" borderId="1" xfId="1" applyFont="1"/>
    <xf numFmtId="0" fontId="7" fillId="0" borderId="1" xfId="1" applyFont="1"/>
    <xf numFmtId="3" fontId="6" fillId="0" borderId="1" xfId="1" applyNumberFormat="1" applyFont="1"/>
    <xf numFmtId="0" fontId="8" fillId="0" borderId="0" xfId="0" applyFont="1"/>
    <xf numFmtId="3" fontId="0" fillId="0" borderId="0" xfId="0" applyNumberFormat="1"/>
    <xf numFmtId="0" fontId="9" fillId="0" borderId="0" xfId="4" applyFont="1"/>
    <xf numFmtId="3" fontId="9" fillId="0" borderId="0" xfId="4" applyNumberFormat="1" applyFont="1"/>
    <xf numFmtId="0" fontId="10" fillId="0" borderId="4" xfId="3" applyFont="1" applyBorder="1"/>
    <xf numFmtId="0" fontId="10" fillId="2" borderId="5" xfId="3" applyFont="1" applyFill="1" applyBorder="1" applyProtection="1">
      <protection locked="0"/>
    </xf>
    <xf numFmtId="0" fontId="10" fillId="2" borderId="6" xfId="3" applyFont="1" applyFill="1" applyBorder="1" applyProtection="1">
      <protection locked="0"/>
    </xf>
    <xf numFmtId="0" fontId="10" fillId="0" borderId="0" xfId="3" applyFont="1" applyBorder="1"/>
    <xf numFmtId="0" fontId="10" fillId="2" borderId="7" xfId="3" applyFont="1" applyFill="1" applyBorder="1" applyProtection="1">
      <protection locked="0"/>
    </xf>
    <xf numFmtId="3" fontId="10" fillId="0" borderId="0" xfId="3" applyNumberFormat="1" applyFont="1" applyBorder="1"/>
    <xf numFmtId="0" fontId="11" fillId="0" borderId="0" xfId="0" applyFont="1"/>
    <xf numFmtId="0" fontId="8" fillId="0" borderId="0" xfId="0" quotePrefix="1" applyFont="1"/>
    <xf numFmtId="3" fontId="11" fillId="0" borderId="0" xfId="0" applyNumberFormat="1" applyFont="1"/>
    <xf numFmtId="0" fontId="8" fillId="0" borderId="2" xfId="0" quotePrefix="1" applyFont="1" applyBorder="1"/>
    <xf numFmtId="0" fontId="8" fillId="0" borderId="2" xfId="0" applyFont="1" applyBorder="1"/>
    <xf numFmtId="0" fontId="11" fillId="0" borderId="2" xfId="0" applyFont="1" applyBorder="1"/>
    <xf numFmtId="3" fontId="11" fillId="0" borderId="2" xfId="0" applyNumberFormat="1" applyFont="1" applyBorder="1"/>
    <xf numFmtId="0" fontId="12" fillId="0" borderId="0" xfId="2" applyFont="1" applyBorder="1"/>
    <xf numFmtId="0" fontId="13" fillId="0" borderId="0" xfId="2" applyFont="1" applyBorder="1"/>
    <xf numFmtId="0" fontId="13" fillId="0" borderId="2" xfId="2" applyFont="1"/>
    <xf numFmtId="0" fontId="13" fillId="0" borderId="2" xfId="2" applyFont="1" applyAlignment="1">
      <alignment horizontal="right"/>
    </xf>
    <xf numFmtId="3" fontId="8" fillId="0" borderId="0" xfId="0" applyNumberFormat="1" applyFont="1"/>
    <xf numFmtId="0" fontId="14" fillId="0" borderId="0" xfId="0" applyFont="1"/>
    <xf numFmtId="3" fontId="8" fillId="0" borderId="0" xfId="0" applyNumberFormat="1" applyFont="1" applyAlignment="1">
      <alignment readingOrder="1"/>
    </xf>
    <xf numFmtId="0" fontId="8" fillId="2" borderId="0" xfId="0" applyFont="1" applyFill="1" applyProtection="1">
      <protection locked="0"/>
    </xf>
    <xf numFmtId="3" fontId="8" fillId="2" borderId="0" xfId="0" applyNumberFormat="1" applyFont="1" applyFill="1" applyProtection="1">
      <protection locked="0"/>
    </xf>
    <xf numFmtId="3" fontId="8" fillId="0" borderId="0" xfId="0" applyNumberFormat="1" applyFont="1" applyProtection="1">
      <protection locked="0"/>
    </xf>
    <xf numFmtId="0" fontId="14" fillId="0" borderId="0" xfId="0" applyFont="1" applyProtection="1">
      <protection locked="0"/>
    </xf>
    <xf numFmtId="3" fontId="14" fillId="0" borderId="8" xfId="0" applyNumberFormat="1" applyFont="1" applyBorder="1" applyProtection="1">
      <protection locked="0"/>
    </xf>
    <xf numFmtId="3" fontId="14" fillId="0" borderId="0" xfId="0" applyNumberFormat="1" applyFont="1" applyProtection="1">
      <protection locked="0"/>
    </xf>
    <xf numFmtId="0" fontId="8" fillId="0" borderId="0" xfId="0" applyFont="1" applyProtection="1">
      <protection locked="0"/>
    </xf>
    <xf numFmtId="3" fontId="8" fillId="2" borderId="9" xfId="0" applyNumberFormat="1" applyFont="1" applyFill="1" applyBorder="1" applyProtection="1">
      <protection locked="0"/>
    </xf>
    <xf numFmtId="0" fontId="14" fillId="2" borderId="0" xfId="0" applyFont="1" applyFill="1" applyProtection="1">
      <protection locked="0"/>
    </xf>
    <xf numFmtId="3" fontId="14" fillId="2" borderId="0" xfId="0" applyNumberFormat="1" applyFont="1" applyFill="1" applyProtection="1">
      <protection locked="0"/>
    </xf>
    <xf numFmtId="0" fontId="14" fillId="0" borderId="0" xfId="0" quotePrefix="1" applyFont="1"/>
    <xf numFmtId="3" fontId="14" fillId="0" borderId="10" xfId="0" applyNumberFormat="1" applyFont="1" applyBorder="1" applyProtection="1">
      <protection locked="0"/>
    </xf>
    <xf numFmtId="0" fontId="14" fillId="0" borderId="0" xfId="0" applyFont="1" applyAlignment="1">
      <alignment wrapText="1"/>
    </xf>
    <xf numFmtId="3" fontId="10" fillId="0" borderId="0" xfId="3" applyNumberFormat="1" applyFont="1" applyBorder="1" applyProtection="1">
      <protection locked="0"/>
    </xf>
    <xf numFmtId="3" fontId="8" fillId="0" borderId="0" xfId="0" applyNumberFormat="1" applyFont="1" applyAlignment="1" applyProtection="1">
      <alignment readingOrder="1"/>
      <protection locked="0"/>
    </xf>
    <xf numFmtId="164" fontId="8" fillId="2" borderId="0" xfId="0" applyNumberFormat="1" applyFont="1" applyFill="1" applyProtection="1">
      <protection locked="0"/>
    </xf>
    <xf numFmtId="164" fontId="8" fillId="0" borderId="0" xfId="0" applyNumberFormat="1" applyFont="1" applyProtection="1">
      <protection locked="0"/>
    </xf>
    <xf numFmtId="3" fontId="14" fillId="2" borderId="10" xfId="0" applyNumberFormat="1" applyFont="1" applyFill="1" applyBorder="1" applyProtection="1">
      <protection locked="0"/>
    </xf>
    <xf numFmtId="3" fontId="14" fillId="0" borderId="11" xfId="0" applyNumberFormat="1" applyFont="1" applyBorder="1" applyProtection="1">
      <protection locked="0"/>
    </xf>
    <xf numFmtId="3" fontId="14" fillId="2" borderId="9" xfId="0" applyNumberFormat="1" applyFont="1" applyFill="1" applyBorder="1" applyProtection="1">
      <protection locked="0"/>
    </xf>
    <xf numFmtId="0" fontId="14" fillId="0" borderId="0" xfId="0" applyFont="1" applyAlignment="1">
      <alignment vertical="top" wrapText="1"/>
    </xf>
    <xf numFmtId="0" fontId="14" fillId="0" borderId="0" xfId="0" applyFont="1" applyAlignment="1" applyProtection="1">
      <alignment wrapText="1"/>
      <protection locked="0"/>
    </xf>
    <xf numFmtId="3" fontId="14" fillId="0" borderId="8" xfId="0" applyNumberFormat="1" applyFont="1" applyBorder="1" applyAlignment="1" applyProtection="1">
      <alignment wrapText="1"/>
      <protection locked="0"/>
    </xf>
    <xf numFmtId="3" fontId="14" fillId="0" borderId="0" xfId="0" applyNumberFormat="1" applyFont="1" applyAlignment="1" applyProtection="1">
      <alignment wrapText="1"/>
      <protection locked="0"/>
    </xf>
    <xf numFmtId="3" fontId="14" fillId="3" borderId="0" xfId="0" applyNumberFormat="1" applyFont="1" applyFill="1" applyProtection="1">
      <protection locked="0"/>
    </xf>
    <xf numFmtId="0" fontId="8" fillId="0" borderId="0" xfId="0" applyFont="1" applyAlignment="1">
      <alignment wrapText="1"/>
    </xf>
    <xf numFmtId="3" fontId="14" fillId="0" borderId="10" xfId="0" applyNumberFormat="1" applyFont="1" applyBorder="1" applyAlignment="1" applyProtection="1">
      <alignment wrapText="1"/>
      <protection locked="0"/>
    </xf>
  </cellXfs>
  <cellStyles count="5">
    <cellStyle name="Normal" xfId="0" builtinId="0"/>
    <cellStyle name="Overskrift 1" xfId="1" builtinId="16"/>
    <cellStyle name="Overskrift 2" xfId="2" builtinId="17"/>
    <cellStyle name="Overskrift 3" xfId="3" builtinId="18"/>
    <cellStyle name="Overskrift 4" xfId="4" builtin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228600</xdr:colOff>
      <xdr:row>0</xdr:row>
      <xdr:rowOff>0</xdr:rowOff>
    </xdr:from>
    <xdr:to>
      <xdr:col>8</xdr:col>
      <xdr:colOff>0</xdr:colOff>
      <xdr:row>1</xdr:row>
      <xdr:rowOff>227108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3B7E7AC-17D1-4ACC-8D85-F585331A1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05700" y="0"/>
          <a:ext cx="1885950" cy="5604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3257550</xdr:colOff>
      <xdr:row>0</xdr:row>
      <xdr:rowOff>0</xdr:rowOff>
    </xdr:from>
    <xdr:to>
      <xdr:col>6</xdr:col>
      <xdr:colOff>400050</xdr:colOff>
      <xdr:row>1</xdr:row>
      <xdr:rowOff>228600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9062073B-D1B1-4A64-98E7-28387B54D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19925" y="0"/>
          <a:ext cx="23717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</xdr:colOff>
      <xdr:row>0</xdr:row>
      <xdr:rowOff>0</xdr:rowOff>
    </xdr:from>
    <xdr:to>
      <xdr:col>14</xdr:col>
      <xdr:colOff>0</xdr:colOff>
      <xdr:row>1</xdr:row>
      <xdr:rowOff>235599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57240C-1289-4115-A8FC-689C7338F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87000" y="0"/>
          <a:ext cx="1914525" cy="568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EB888-6CA8-4678-9923-8B6D6BF5E308}">
  <dimension ref="A1:W173"/>
  <sheetViews>
    <sheetView tabSelected="1" workbookViewId="0">
      <selection activeCell="B10" sqref="B10"/>
    </sheetView>
  </sheetViews>
  <sheetFormatPr defaultRowHeight="15" x14ac:dyDescent="0.25"/>
  <cols>
    <col min="1" max="1" width="3.7109375" customWidth="1"/>
    <col min="2" max="3" width="52.7109375" style="7" customWidth="1"/>
    <col min="4" max="4" width="5.7109375" customWidth="1"/>
    <col min="5" max="5" width="12.7109375" style="8" customWidth="1"/>
    <col min="6" max="6" width="2.28515625" style="8" customWidth="1"/>
    <col min="7" max="7" width="8.7109375" style="8" customWidth="1"/>
    <col min="8" max="8" width="2.28515625" customWidth="1"/>
  </cols>
  <sheetData>
    <row r="1" spans="1:23" s="1" customFormat="1" ht="26.25" x14ac:dyDescent="0.4">
      <c r="A1" s="1" t="s">
        <v>0</v>
      </c>
      <c r="B1" s="2"/>
      <c r="C1" s="2"/>
      <c r="E1" s="3"/>
      <c r="F1" s="3"/>
      <c r="G1" s="3"/>
    </row>
    <row r="2" spans="1:23" s="4" customFormat="1" ht="19.5" thickBot="1" x14ac:dyDescent="0.35">
      <c r="A2" s="4" t="s">
        <v>1</v>
      </c>
      <c r="B2" s="5"/>
      <c r="C2" s="5"/>
      <c r="E2" s="6"/>
      <c r="F2" s="6"/>
      <c r="G2" s="6"/>
    </row>
    <row r="3" spans="1:23" ht="15.75" thickTop="1" x14ac:dyDescent="0.25"/>
    <row r="4" spans="1:23" s="9" customFormat="1" ht="13.5" thickBot="1" x14ac:dyDescent="0.25">
      <c r="B4" s="9" t="s">
        <v>2</v>
      </c>
      <c r="E4" s="10" t="s">
        <v>3</v>
      </c>
      <c r="F4" s="10"/>
      <c r="G4" s="10" t="s">
        <v>4</v>
      </c>
    </row>
    <row r="5" spans="1:23" s="14" customFormat="1" ht="16.5" thickBot="1" x14ac:dyDescent="0.3">
      <c r="A5" s="11"/>
      <c r="B5" s="12"/>
      <c r="C5" s="13"/>
      <c r="E5" s="15"/>
      <c r="F5" s="16"/>
      <c r="G5" s="15"/>
    </row>
    <row r="6" spans="1:23" s="17" customFormat="1" ht="12" x14ac:dyDescent="0.2">
      <c r="B6" s="18" t="s">
        <v>5</v>
      </c>
      <c r="C6" s="7"/>
      <c r="E6" s="19"/>
      <c r="F6" s="19"/>
      <c r="G6" s="19"/>
    </row>
    <row r="7" spans="1:23" s="17" customFormat="1" ht="12.75" thickBot="1" x14ac:dyDescent="0.25">
      <c r="B7" s="20" t="s">
        <v>5</v>
      </c>
      <c r="C7" s="21"/>
      <c r="D7" s="22"/>
      <c r="E7" s="23"/>
      <c r="F7" s="23"/>
      <c r="G7" s="23"/>
    </row>
    <row r="8" spans="1:23" s="24" customFormat="1" ht="19.5" thickTop="1" x14ac:dyDescent="0.3">
      <c r="B8" s="24" t="s">
        <v>6</v>
      </c>
      <c r="E8" s="24">
        <v>2023</v>
      </c>
      <c r="G8" s="24">
        <f>E8-1</f>
        <v>2022</v>
      </c>
    </row>
    <row r="9" spans="1:23" s="25" customFormat="1" ht="16.5" thickBot="1" x14ac:dyDescent="0.3">
      <c r="B9" s="26" t="s">
        <v>7</v>
      </c>
      <c r="C9" s="26"/>
      <c r="D9" s="26" t="s">
        <v>8</v>
      </c>
      <c r="E9" s="27" t="s">
        <v>9</v>
      </c>
      <c r="F9" s="27"/>
      <c r="G9" s="27" t="s">
        <v>9</v>
      </c>
    </row>
    <row r="10" spans="1:23" s="7" customFormat="1" ht="12" thickTop="1" x14ac:dyDescent="0.2">
      <c r="E10" s="28"/>
      <c r="F10" s="28"/>
      <c r="G10" s="28"/>
      <c r="W10" s="29"/>
    </row>
    <row r="11" spans="1:23" s="7" customFormat="1" ht="11.25" x14ac:dyDescent="0.2">
      <c r="E11" s="28"/>
      <c r="F11" s="28"/>
      <c r="G11" s="28"/>
      <c r="W11" s="29"/>
    </row>
    <row r="12" spans="1:23" s="7" customFormat="1" ht="11.25" x14ac:dyDescent="0.2">
      <c r="B12" s="29" t="s">
        <v>10</v>
      </c>
      <c r="C12" s="29" t="s">
        <v>11</v>
      </c>
      <c r="E12" s="28"/>
      <c r="F12" s="28"/>
      <c r="G12" s="28"/>
      <c r="W12" s="29"/>
    </row>
    <row r="13" spans="1:23" s="7" customFormat="1" ht="11.25" x14ac:dyDescent="0.2">
      <c r="E13" s="28"/>
      <c r="F13" s="30"/>
      <c r="G13" s="28"/>
      <c r="W13" s="29"/>
    </row>
    <row r="14" spans="1:23" s="7" customFormat="1" ht="11.25" x14ac:dyDescent="0.2">
      <c r="A14" s="7" t="s">
        <v>12</v>
      </c>
      <c r="B14" s="7" t="s">
        <v>13</v>
      </c>
      <c r="C14" s="7" t="s">
        <v>14</v>
      </c>
      <c r="D14" s="31"/>
      <c r="E14" s="32"/>
      <c r="F14" s="33"/>
      <c r="G14" s="32"/>
      <c r="W14" s="29"/>
    </row>
    <row r="15" spans="1:23" s="7" customFormat="1" ht="11.25" x14ac:dyDescent="0.2">
      <c r="A15" s="7" t="s">
        <v>15</v>
      </c>
      <c r="B15" s="18" t="s">
        <v>16</v>
      </c>
      <c r="C15" s="18" t="s">
        <v>17</v>
      </c>
      <c r="D15" s="31"/>
      <c r="E15" s="32"/>
      <c r="F15" s="33"/>
      <c r="G15" s="32"/>
      <c r="W15" s="29"/>
    </row>
    <row r="16" spans="1:23" s="7" customFormat="1" ht="11.25" x14ac:dyDescent="0.2">
      <c r="A16" s="7" t="s">
        <v>18</v>
      </c>
      <c r="B16" s="18" t="s">
        <v>19</v>
      </c>
      <c r="C16" s="18" t="s">
        <v>20</v>
      </c>
      <c r="D16" s="31"/>
      <c r="E16" s="32"/>
      <c r="F16" s="33"/>
      <c r="G16" s="32"/>
      <c r="W16" s="29"/>
    </row>
    <row r="17" spans="1:23" s="7" customFormat="1" ht="11.25" x14ac:dyDescent="0.2">
      <c r="A17" s="7" t="s">
        <v>21</v>
      </c>
      <c r="B17" s="18"/>
      <c r="C17" s="18" t="s">
        <v>22</v>
      </c>
      <c r="D17" s="31"/>
      <c r="E17" s="32"/>
      <c r="F17" s="33"/>
      <c r="G17" s="32"/>
      <c r="W17" s="29"/>
    </row>
    <row r="18" spans="1:23" s="7" customFormat="1" ht="11.25" x14ac:dyDescent="0.2">
      <c r="A18" s="7" t="s">
        <v>23</v>
      </c>
      <c r="B18" s="18" t="s">
        <v>24</v>
      </c>
      <c r="C18" s="18" t="s">
        <v>25</v>
      </c>
      <c r="D18" s="31"/>
      <c r="E18" s="32"/>
      <c r="F18" s="33"/>
      <c r="G18" s="32"/>
      <c r="W18" s="29"/>
    </row>
    <row r="19" spans="1:23" s="29" customFormat="1" ht="12" thickBot="1" x14ac:dyDescent="0.25">
      <c r="A19" s="29" t="s">
        <v>26</v>
      </c>
      <c r="B19" s="29" t="s">
        <v>27</v>
      </c>
      <c r="C19" s="29" t="s">
        <v>28</v>
      </c>
      <c r="D19" s="34"/>
      <c r="E19" s="35">
        <f>SUM(E14:E18)</f>
        <v>0</v>
      </c>
      <c r="F19" s="36"/>
      <c r="G19" s="35">
        <f>SUM(G14:G18)</f>
        <v>0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3" s="7" customFormat="1" ht="11.25" x14ac:dyDescent="0.2">
      <c r="D20" s="37"/>
      <c r="E20" s="33"/>
      <c r="F20" s="33"/>
      <c r="G20" s="33"/>
      <c r="W20" s="29"/>
    </row>
    <row r="21" spans="1:23" s="7" customFormat="1" ht="12" thickBot="1" x14ac:dyDescent="0.25">
      <c r="A21" s="29" t="s">
        <v>29</v>
      </c>
      <c r="B21" s="29" t="s">
        <v>30</v>
      </c>
      <c r="C21" s="29" t="s">
        <v>31</v>
      </c>
      <c r="D21" s="31"/>
      <c r="E21" s="38"/>
      <c r="F21" s="33"/>
      <c r="G21" s="38"/>
    </row>
    <row r="22" spans="1:23" s="7" customFormat="1" ht="11.25" x14ac:dyDescent="0.2">
      <c r="D22" s="37"/>
      <c r="E22" s="33"/>
      <c r="F22" s="33"/>
      <c r="G22" s="33"/>
      <c r="W22" s="29"/>
    </row>
    <row r="23" spans="1:23" s="7" customFormat="1" ht="11.25" x14ac:dyDescent="0.2">
      <c r="A23" s="7" t="s">
        <v>32</v>
      </c>
      <c r="B23" s="18" t="s">
        <v>33</v>
      </c>
      <c r="C23" s="18" t="s">
        <v>34</v>
      </c>
      <c r="D23" s="39"/>
      <c r="E23" s="40"/>
      <c r="F23" s="36"/>
      <c r="G23" s="40"/>
    </row>
    <row r="24" spans="1:23" s="7" customFormat="1" ht="11.25" x14ac:dyDescent="0.2">
      <c r="A24" s="7" t="s">
        <v>35</v>
      </c>
      <c r="B24" s="7" t="s">
        <v>36</v>
      </c>
      <c r="C24" s="7" t="s">
        <v>37</v>
      </c>
      <c r="D24" s="39"/>
      <c r="E24" s="40"/>
      <c r="F24" s="36"/>
      <c r="G24" s="40"/>
    </row>
    <row r="25" spans="1:23" s="7" customFormat="1" ht="11.25" x14ac:dyDescent="0.2">
      <c r="A25" s="7" t="s">
        <v>38</v>
      </c>
      <c r="B25" s="18" t="s">
        <v>39</v>
      </c>
      <c r="C25" s="18" t="s">
        <v>40</v>
      </c>
      <c r="D25" s="39"/>
      <c r="E25" s="40"/>
      <c r="F25" s="36"/>
      <c r="G25" s="40"/>
    </row>
    <row r="26" spans="1:23" s="7" customFormat="1" ht="11.25" x14ac:dyDescent="0.2">
      <c r="A26" s="7" t="s">
        <v>41</v>
      </c>
      <c r="B26" s="18" t="s">
        <v>42</v>
      </c>
      <c r="C26" s="18" t="s">
        <v>43</v>
      </c>
      <c r="D26" s="31"/>
      <c r="E26" s="32"/>
      <c r="F26" s="33"/>
      <c r="G26" s="32"/>
      <c r="W26" s="29"/>
    </row>
    <row r="27" spans="1:23" s="7" customFormat="1" ht="11.25" x14ac:dyDescent="0.2">
      <c r="A27" s="7" t="s">
        <v>44</v>
      </c>
      <c r="B27" s="18" t="s">
        <v>45</v>
      </c>
      <c r="C27" s="18" t="s">
        <v>46</v>
      </c>
      <c r="D27" s="39"/>
      <c r="E27" s="40"/>
      <c r="F27" s="36"/>
      <c r="G27" s="40"/>
    </row>
    <row r="28" spans="1:23" s="29" customFormat="1" ht="12" thickBot="1" x14ac:dyDescent="0.25">
      <c r="A28" s="29" t="s">
        <v>47</v>
      </c>
      <c r="B28" s="41" t="s">
        <v>48</v>
      </c>
      <c r="C28" s="41" t="s">
        <v>49</v>
      </c>
      <c r="D28" s="34"/>
      <c r="E28" s="35">
        <f>SUM(E23:E27)</f>
        <v>0</v>
      </c>
      <c r="F28" s="36"/>
      <c r="G28" s="35">
        <f>SUM(G23:G27)</f>
        <v>0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3" s="29" customFormat="1" ht="11.25" x14ac:dyDescent="0.2">
      <c r="B29" s="41"/>
      <c r="C29" s="41"/>
      <c r="D29" s="34"/>
      <c r="E29" s="36"/>
      <c r="F29" s="36"/>
      <c r="G29" s="36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3" s="7" customFormat="1" ht="12" thickBot="1" x14ac:dyDescent="0.25">
      <c r="A30" s="29" t="s">
        <v>50</v>
      </c>
      <c r="B30" s="29" t="s">
        <v>51</v>
      </c>
      <c r="C30" s="29" t="s">
        <v>52</v>
      </c>
      <c r="D30" s="31"/>
      <c r="E30" s="38"/>
      <c r="F30" s="33"/>
      <c r="G30" s="38"/>
    </row>
    <row r="31" spans="1:23" s="7" customFormat="1" ht="11.25" x14ac:dyDescent="0.2">
      <c r="D31" s="37"/>
      <c r="E31" s="33"/>
      <c r="F31" s="33"/>
      <c r="G31" s="33"/>
    </row>
    <row r="32" spans="1:23" s="7" customFormat="1" ht="11.25" x14ac:dyDescent="0.2">
      <c r="A32" s="7" t="s">
        <v>53</v>
      </c>
      <c r="B32" s="18" t="s">
        <v>54</v>
      </c>
      <c r="C32" s="18" t="s">
        <v>55</v>
      </c>
      <c r="D32" s="39"/>
      <c r="E32" s="40"/>
      <c r="F32" s="36"/>
      <c r="G32" s="40"/>
    </row>
    <row r="33" spans="1:22" s="7" customFormat="1" ht="11.25" x14ac:dyDescent="0.2">
      <c r="A33" s="7" t="s">
        <v>56</v>
      </c>
      <c r="B33" s="18" t="s">
        <v>57</v>
      </c>
      <c r="C33" s="18" t="s">
        <v>58</v>
      </c>
      <c r="D33" s="39"/>
      <c r="E33" s="40"/>
      <c r="F33" s="36"/>
      <c r="G33" s="40"/>
    </row>
    <row r="34" spans="1:22" s="7" customFormat="1" ht="11.25" x14ac:dyDescent="0.2">
      <c r="A34" s="7" t="s">
        <v>59</v>
      </c>
      <c r="B34" s="18" t="s">
        <v>60</v>
      </c>
      <c r="C34" s="18" t="s">
        <v>61</v>
      </c>
      <c r="D34" s="39"/>
      <c r="E34" s="40"/>
      <c r="F34" s="36"/>
      <c r="G34" s="40"/>
    </row>
    <row r="35" spans="1:22" s="29" customFormat="1" ht="12" thickBot="1" x14ac:dyDescent="0.25">
      <c r="A35" s="29" t="s">
        <v>62</v>
      </c>
      <c r="B35" s="41" t="s">
        <v>63</v>
      </c>
      <c r="C35" s="41" t="s">
        <v>64</v>
      </c>
      <c r="D35" s="34"/>
      <c r="E35" s="35">
        <f>SUM(E32:E34)</f>
        <v>0</v>
      </c>
      <c r="F35" s="36"/>
      <c r="G35" s="35">
        <f>SUM(G32:G34)</f>
        <v>0</v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7" customFormat="1" ht="11.25" x14ac:dyDescent="0.2">
      <c r="D36" s="37"/>
      <c r="E36" s="33"/>
      <c r="F36" s="33"/>
      <c r="G36" s="33"/>
    </row>
    <row r="37" spans="1:22" s="29" customFormat="1" ht="12" thickBot="1" x14ac:dyDescent="0.25">
      <c r="A37" s="29" t="s">
        <v>65</v>
      </c>
      <c r="B37" s="29" t="s">
        <v>66</v>
      </c>
      <c r="C37" s="29" t="s">
        <v>67</v>
      </c>
      <c r="D37" s="34"/>
      <c r="E37" s="42">
        <f>SUM(E19,E21,E28,E30,E35)</f>
        <v>0</v>
      </c>
      <c r="F37" s="36"/>
      <c r="G37" s="42">
        <f>SUM(G19,G21,G28,G30,G35)</f>
        <v>0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s="7" customFormat="1" ht="12" thickTop="1" x14ac:dyDescent="0.2">
      <c r="D38" s="37"/>
      <c r="E38" s="33"/>
      <c r="F38" s="33"/>
      <c r="G38" s="33"/>
    </row>
    <row r="39" spans="1:22" s="7" customFormat="1" ht="11.25" x14ac:dyDescent="0.2">
      <c r="A39" s="7" t="s">
        <v>68</v>
      </c>
      <c r="B39" s="7" t="s">
        <v>69</v>
      </c>
      <c r="C39" s="7" t="s">
        <v>70</v>
      </c>
      <c r="D39" s="39"/>
      <c r="E39" s="40"/>
      <c r="F39" s="36"/>
      <c r="G39" s="40"/>
    </row>
    <row r="40" spans="1:22" s="7" customFormat="1" ht="11.25" x14ac:dyDescent="0.2">
      <c r="A40" s="7" t="s">
        <v>71</v>
      </c>
      <c r="B40" s="7" t="s">
        <v>72</v>
      </c>
      <c r="C40" s="7" t="s">
        <v>73</v>
      </c>
      <c r="D40" s="39"/>
      <c r="E40" s="40"/>
      <c r="F40" s="36"/>
      <c r="G40" s="40"/>
    </row>
    <row r="41" spans="1:22" s="7" customFormat="1" ht="11.25" x14ac:dyDescent="0.2">
      <c r="A41" s="7" t="s">
        <v>74</v>
      </c>
      <c r="B41" s="7" t="s">
        <v>75</v>
      </c>
      <c r="C41" s="7" t="s">
        <v>76</v>
      </c>
      <c r="D41" s="39"/>
      <c r="E41" s="40"/>
      <c r="F41" s="36"/>
      <c r="G41" s="40"/>
    </row>
    <row r="42" spans="1:22" s="7" customFormat="1" ht="11.25" x14ac:dyDescent="0.2">
      <c r="A42" s="7" t="s">
        <v>77</v>
      </c>
      <c r="B42" s="7" t="s">
        <v>78</v>
      </c>
      <c r="C42" s="7" t="s">
        <v>79</v>
      </c>
      <c r="D42" s="39"/>
      <c r="E42" s="40"/>
      <c r="F42" s="36"/>
      <c r="G42" s="40"/>
    </row>
    <row r="43" spans="1:22" s="7" customFormat="1" ht="11.25" x14ac:dyDescent="0.2">
      <c r="A43" s="7" t="s">
        <v>80</v>
      </c>
      <c r="B43" s="7" t="s">
        <v>81</v>
      </c>
      <c r="C43" s="18" t="s">
        <v>82</v>
      </c>
      <c r="D43" s="39"/>
      <c r="E43" s="40"/>
      <c r="F43" s="36"/>
      <c r="G43" s="40"/>
    </row>
    <row r="44" spans="1:22" s="7" customFormat="1" ht="11.25" x14ac:dyDescent="0.2">
      <c r="A44" s="7" t="s">
        <v>83</v>
      </c>
      <c r="B44" s="7" t="s">
        <v>84</v>
      </c>
      <c r="C44" s="7" t="s">
        <v>85</v>
      </c>
      <c r="D44" s="39"/>
      <c r="E44" s="40"/>
      <c r="F44" s="36"/>
      <c r="G44" s="40"/>
    </row>
    <row r="45" spans="1:22" s="7" customFormat="1" ht="11.25" x14ac:dyDescent="0.2">
      <c r="A45" s="7" t="s">
        <v>86</v>
      </c>
      <c r="B45" s="7" t="s">
        <v>87</v>
      </c>
      <c r="C45" s="18" t="s">
        <v>88</v>
      </c>
      <c r="D45" s="39"/>
      <c r="E45" s="40"/>
      <c r="F45" s="36"/>
      <c r="G45" s="40"/>
    </row>
    <row r="46" spans="1:22" s="29" customFormat="1" ht="12" thickBot="1" x14ac:dyDescent="0.25">
      <c r="A46" s="29" t="s">
        <v>89</v>
      </c>
      <c r="B46" s="29" t="s">
        <v>90</v>
      </c>
      <c r="C46" s="29" t="s">
        <v>91</v>
      </c>
      <c r="D46" s="34"/>
      <c r="E46" s="35">
        <f>SUM(E39:E45)</f>
        <v>0</v>
      </c>
      <c r="F46" s="36"/>
      <c r="G46" s="35">
        <f>SUM(G39:G45)</f>
        <v>0</v>
      </c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s="7" customFormat="1" ht="11.25" x14ac:dyDescent="0.2">
      <c r="D47" s="37"/>
      <c r="E47" s="33"/>
      <c r="F47" s="33"/>
      <c r="G47" s="33"/>
    </row>
    <row r="48" spans="1:22" s="7" customFormat="1" ht="12" thickBot="1" x14ac:dyDescent="0.25">
      <c r="A48" s="29" t="s">
        <v>92</v>
      </c>
      <c r="B48" s="29" t="s">
        <v>93</v>
      </c>
      <c r="C48" s="29" t="s">
        <v>94</v>
      </c>
      <c r="D48" s="31"/>
      <c r="E48" s="38"/>
      <c r="F48" s="33"/>
      <c r="G48" s="38"/>
    </row>
    <row r="49" spans="1:22" s="7" customFormat="1" ht="11.25" x14ac:dyDescent="0.2">
      <c r="D49" s="37"/>
      <c r="E49" s="33"/>
      <c r="F49" s="33"/>
      <c r="G49" s="33"/>
    </row>
    <row r="50" spans="1:22" s="29" customFormat="1" ht="27" customHeight="1" thickBot="1" x14ac:dyDescent="0.25">
      <c r="A50" s="29" t="s">
        <v>95</v>
      </c>
      <c r="B50" s="43" t="s">
        <v>96</v>
      </c>
      <c r="C50" s="43" t="s">
        <v>97</v>
      </c>
      <c r="D50" s="34"/>
      <c r="E50" s="42">
        <f>SUM(E46,E48)</f>
        <v>0</v>
      </c>
      <c r="F50" s="36"/>
      <c r="G50" s="42">
        <f>SUM(G46,G48)</f>
        <v>0</v>
      </c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7" customFormat="1" ht="12" thickTop="1" x14ac:dyDescent="0.2">
      <c r="D51" s="37"/>
      <c r="E51" s="33"/>
      <c r="F51" s="33"/>
      <c r="G51" s="33"/>
    </row>
    <row r="52" spans="1:22" s="7" customFormat="1" ht="11.25" x14ac:dyDescent="0.2">
      <c r="A52" s="7" t="s">
        <v>98</v>
      </c>
      <c r="B52" s="7" t="s">
        <v>99</v>
      </c>
      <c r="C52" s="7" t="s">
        <v>100</v>
      </c>
      <c r="D52" s="39"/>
      <c r="E52" s="40"/>
      <c r="F52" s="36"/>
      <c r="G52" s="40"/>
    </row>
    <row r="53" spans="1:22" s="7" customFormat="1" ht="11.25" x14ac:dyDescent="0.2">
      <c r="A53" s="7" t="s">
        <v>101</v>
      </c>
      <c r="B53" s="7" t="s">
        <v>102</v>
      </c>
      <c r="C53" s="7" t="s">
        <v>103</v>
      </c>
      <c r="D53" s="39"/>
      <c r="E53" s="40"/>
      <c r="F53" s="36"/>
      <c r="G53" s="40"/>
    </row>
    <row r="54" spans="1:22" s="7" customFormat="1" ht="11.25" x14ac:dyDescent="0.2">
      <c r="D54" s="37"/>
      <c r="E54" s="33"/>
      <c r="F54" s="33"/>
      <c r="G54" s="33"/>
    </row>
    <row r="55" spans="1:22" s="29" customFormat="1" ht="12" thickBot="1" x14ac:dyDescent="0.25">
      <c r="A55" s="29" t="s">
        <v>104</v>
      </c>
      <c r="B55" s="29" t="s">
        <v>105</v>
      </c>
      <c r="C55" s="29" t="s">
        <v>106</v>
      </c>
      <c r="D55" s="34"/>
      <c r="E55" s="42">
        <f>SUM(E37,E50,E52,E53)</f>
        <v>0</v>
      </c>
      <c r="F55" s="36"/>
      <c r="G55" s="42">
        <f>SUM(G37,G50,G52,G53)</f>
        <v>0</v>
      </c>
    </row>
    <row r="56" spans="1:22" s="7" customFormat="1" ht="12" thickTop="1" x14ac:dyDescent="0.2">
      <c r="D56" s="37"/>
      <c r="E56" s="33"/>
      <c r="F56" s="33"/>
      <c r="G56" s="33"/>
    </row>
    <row r="57" spans="1:22" s="7" customFormat="1" ht="12" thickBot="1" x14ac:dyDescent="0.25">
      <c r="A57" s="7" t="s">
        <v>107</v>
      </c>
      <c r="B57" s="18" t="s">
        <v>108</v>
      </c>
      <c r="C57" s="18" t="s">
        <v>109</v>
      </c>
      <c r="D57" s="31"/>
      <c r="E57" s="38"/>
      <c r="F57" s="33"/>
      <c r="G57" s="38"/>
    </row>
    <row r="58" spans="1:22" s="7" customFormat="1" ht="11.25" x14ac:dyDescent="0.2">
      <c r="D58" s="37"/>
      <c r="E58" s="33"/>
      <c r="F58" s="33"/>
      <c r="G58" s="33"/>
    </row>
    <row r="59" spans="1:22" s="29" customFormat="1" ht="12" thickBot="1" x14ac:dyDescent="0.25">
      <c r="A59" s="29" t="s">
        <v>110</v>
      </c>
      <c r="B59" s="29" t="s">
        <v>111</v>
      </c>
      <c r="C59" s="29" t="s">
        <v>112</v>
      </c>
      <c r="D59" s="34"/>
      <c r="E59" s="42">
        <f>SUM(E55,E57)</f>
        <v>0</v>
      </c>
      <c r="F59" s="36"/>
      <c r="G59" s="42">
        <f>SUM(G55,G57)</f>
        <v>0</v>
      </c>
    </row>
    <row r="60" spans="1:22" s="7" customFormat="1" ht="12" thickTop="1" x14ac:dyDescent="0.2">
      <c r="E60" s="28"/>
      <c r="F60" s="28"/>
      <c r="G60" s="28"/>
    </row>
    <row r="61" spans="1:22" s="7" customFormat="1" ht="11.25" x14ac:dyDescent="0.2">
      <c r="E61" s="28"/>
      <c r="F61" s="28"/>
      <c r="G61" s="28"/>
    </row>
    <row r="62" spans="1:22" s="7" customFormat="1" ht="11.25" x14ac:dyDescent="0.2">
      <c r="E62" s="28"/>
      <c r="F62" s="28"/>
      <c r="G62" s="28"/>
    </row>
    <row r="63" spans="1:22" s="7" customFormat="1" ht="11.25" x14ac:dyDescent="0.2">
      <c r="E63" s="28"/>
      <c r="F63" s="28"/>
      <c r="G63" s="28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</row>
    <row r="64" spans="1:22" s="7" customFormat="1" ht="11.25" x14ac:dyDescent="0.2">
      <c r="E64" s="28"/>
      <c r="F64" s="28"/>
      <c r="G64" s="28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</row>
    <row r="65" spans="5:22" s="7" customFormat="1" ht="11.25" x14ac:dyDescent="0.2">
      <c r="E65" s="28"/>
      <c r="F65" s="28"/>
      <c r="G65" s="28"/>
    </row>
    <row r="66" spans="5:22" s="7" customFormat="1" ht="11.25" x14ac:dyDescent="0.2">
      <c r="E66" s="28"/>
      <c r="F66" s="28"/>
      <c r="G66" s="28"/>
    </row>
    <row r="67" spans="5:22" s="7" customFormat="1" ht="11.25" x14ac:dyDescent="0.2">
      <c r="E67" s="28"/>
      <c r="F67" s="28"/>
      <c r="G67" s="28"/>
    </row>
    <row r="68" spans="5:22" s="7" customFormat="1" ht="11.25" x14ac:dyDescent="0.2">
      <c r="E68" s="28"/>
      <c r="F68" s="28"/>
      <c r="G68" s="28"/>
    </row>
    <row r="69" spans="5:22" s="7" customFormat="1" ht="11.25" x14ac:dyDescent="0.2">
      <c r="E69" s="28"/>
      <c r="F69" s="28"/>
      <c r="G69" s="28"/>
    </row>
    <row r="70" spans="5:22" s="7" customFormat="1" ht="11.25" x14ac:dyDescent="0.2">
      <c r="E70" s="28"/>
      <c r="F70" s="28"/>
      <c r="G70" s="28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</row>
    <row r="71" spans="5:22" s="7" customFormat="1" ht="11.25" x14ac:dyDescent="0.2">
      <c r="E71" s="28"/>
      <c r="F71" s="28"/>
      <c r="G71" s="28"/>
    </row>
    <row r="72" spans="5:22" s="7" customFormat="1" ht="11.25" x14ac:dyDescent="0.2">
      <c r="E72" s="28"/>
      <c r="F72" s="28"/>
      <c r="G72" s="28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5:22" s="7" customFormat="1" ht="11.25" x14ac:dyDescent="0.2">
      <c r="E73" s="28"/>
      <c r="F73" s="28"/>
      <c r="G73" s="28"/>
    </row>
    <row r="74" spans="5:22" s="7" customFormat="1" ht="11.25" x14ac:dyDescent="0.2">
      <c r="E74" s="28"/>
      <c r="F74" s="28"/>
      <c r="G74" s="28"/>
    </row>
    <row r="75" spans="5:22" s="7" customFormat="1" ht="11.25" x14ac:dyDescent="0.2">
      <c r="E75" s="28"/>
      <c r="F75" s="28"/>
      <c r="G75" s="28"/>
    </row>
    <row r="76" spans="5:22" s="7" customFormat="1" ht="11.25" x14ac:dyDescent="0.2">
      <c r="E76" s="28"/>
      <c r="F76" s="28"/>
      <c r="G76" s="28"/>
    </row>
    <row r="77" spans="5:22" s="7" customFormat="1" ht="11.25" x14ac:dyDescent="0.2">
      <c r="E77" s="28"/>
      <c r="F77" s="28"/>
      <c r="G77" s="28"/>
    </row>
    <row r="78" spans="5:22" s="7" customFormat="1" ht="11.25" x14ac:dyDescent="0.2">
      <c r="E78" s="28"/>
      <c r="F78" s="28"/>
      <c r="G78" s="28"/>
    </row>
    <row r="79" spans="5:22" s="7" customFormat="1" ht="11.25" x14ac:dyDescent="0.2">
      <c r="E79" s="28"/>
      <c r="F79" s="28"/>
      <c r="G79" s="28"/>
    </row>
    <row r="80" spans="5:22" s="7" customFormat="1" ht="11.25" x14ac:dyDescent="0.2">
      <c r="E80" s="28"/>
      <c r="F80" s="28"/>
      <c r="G80" s="28"/>
    </row>
    <row r="81" spans="5:22" s="7" customFormat="1" ht="11.25" x14ac:dyDescent="0.2">
      <c r="E81" s="28"/>
      <c r="F81" s="28"/>
      <c r="G81" s="28"/>
    </row>
    <row r="82" spans="5:22" s="7" customFormat="1" ht="11.25" x14ac:dyDescent="0.2">
      <c r="E82" s="28"/>
      <c r="F82" s="28"/>
      <c r="G82" s="28"/>
    </row>
    <row r="83" spans="5:22" s="7" customFormat="1" ht="11.25" x14ac:dyDescent="0.2">
      <c r="E83" s="28"/>
      <c r="F83" s="28"/>
      <c r="G83" s="28"/>
    </row>
    <row r="84" spans="5:22" s="7" customFormat="1" ht="11.25" x14ac:dyDescent="0.2">
      <c r="E84" s="28"/>
      <c r="F84" s="28"/>
      <c r="G84" s="28"/>
    </row>
    <row r="85" spans="5:22" s="7" customFormat="1" ht="11.25" x14ac:dyDescent="0.2">
      <c r="E85" s="28"/>
      <c r="F85" s="28"/>
      <c r="G85" s="28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</row>
    <row r="86" spans="5:22" s="7" customFormat="1" ht="11.25" x14ac:dyDescent="0.2">
      <c r="E86" s="28"/>
      <c r="F86" s="28"/>
      <c r="G86" s="28"/>
    </row>
    <row r="87" spans="5:22" s="7" customFormat="1" ht="11.25" x14ac:dyDescent="0.2">
      <c r="E87" s="28"/>
      <c r="F87" s="28"/>
      <c r="G87" s="28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</row>
    <row r="88" spans="5:22" s="7" customFormat="1" ht="11.25" x14ac:dyDescent="0.2">
      <c r="E88" s="28"/>
      <c r="F88" s="28"/>
      <c r="G88" s="28"/>
    </row>
    <row r="89" spans="5:22" s="7" customFormat="1" ht="11.25" x14ac:dyDescent="0.2">
      <c r="E89" s="28"/>
      <c r="F89" s="28"/>
      <c r="G89" s="28"/>
    </row>
    <row r="90" spans="5:22" s="7" customFormat="1" ht="11.25" x14ac:dyDescent="0.2">
      <c r="E90" s="28"/>
      <c r="F90" s="28"/>
      <c r="G90" s="28"/>
    </row>
    <row r="91" spans="5:22" s="7" customFormat="1" ht="11.25" x14ac:dyDescent="0.2">
      <c r="E91" s="28"/>
      <c r="F91" s="28"/>
      <c r="G91" s="28"/>
    </row>
    <row r="92" spans="5:22" s="7" customFormat="1" ht="11.25" x14ac:dyDescent="0.2">
      <c r="E92" s="28"/>
      <c r="F92" s="28"/>
      <c r="G92" s="28"/>
    </row>
    <row r="93" spans="5:22" s="7" customFormat="1" ht="11.25" x14ac:dyDescent="0.2">
      <c r="E93" s="28"/>
      <c r="F93" s="28"/>
      <c r="G93" s="28"/>
    </row>
    <row r="94" spans="5:22" s="7" customFormat="1" ht="11.25" x14ac:dyDescent="0.2">
      <c r="E94" s="28"/>
      <c r="F94" s="28"/>
      <c r="G94" s="28"/>
    </row>
    <row r="95" spans="5:22" s="7" customFormat="1" ht="11.25" x14ac:dyDescent="0.2">
      <c r="E95" s="28"/>
      <c r="F95" s="28"/>
      <c r="G95" s="28"/>
    </row>
    <row r="96" spans="5:22" s="7" customFormat="1" ht="11.25" x14ac:dyDescent="0.2">
      <c r="E96" s="28"/>
      <c r="F96" s="28"/>
      <c r="G96" s="28"/>
    </row>
    <row r="97" spans="5:7" s="7" customFormat="1" ht="11.25" x14ac:dyDescent="0.2">
      <c r="E97" s="28"/>
      <c r="F97" s="28"/>
      <c r="G97" s="28"/>
    </row>
    <row r="98" spans="5:7" s="7" customFormat="1" ht="11.25" x14ac:dyDescent="0.2">
      <c r="E98" s="28"/>
      <c r="F98" s="28"/>
      <c r="G98" s="28"/>
    </row>
    <row r="99" spans="5:7" s="7" customFormat="1" ht="11.25" x14ac:dyDescent="0.2">
      <c r="E99" s="28"/>
      <c r="F99" s="28"/>
      <c r="G99" s="28"/>
    </row>
    <row r="100" spans="5:7" s="7" customFormat="1" ht="11.25" x14ac:dyDescent="0.2">
      <c r="E100" s="28"/>
      <c r="F100" s="28"/>
      <c r="G100" s="28"/>
    </row>
    <row r="101" spans="5:7" s="7" customFormat="1" ht="11.25" x14ac:dyDescent="0.2">
      <c r="E101" s="28"/>
      <c r="F101" s="28"/>
      <c r="G101" s="28"/>
    </row>
    <row r="102" spans="5:7" s="7" customFormat="1" ht="11.25" x14ac:dyDescent="0.2">
      <c r="E102" s="28"/>
      <c r="F102" s="28"/>
      <c r="G102" s="28"/>
    </row>
    <row r="103" spans="5:7" s="7" customFormat="1" ht="11.25" x14ac:dyDescent="0.2">
      <c r="E103" s="28"/>
      <c r="F103" s="28"/>
      <c r="G103" s="28"/>
    </row>
    <row r="104" spans="5:7" s="7" customFormat="1" ht="11.25" x14ac:dyDescent="0.2">
      <c r="E104" s="28"/>
      <c r="F104" s="28"/>
      <c r="G104" s="28"/>
    </row>
    <row r="105" spans="5:7" s="7" customFormat="1" ht="11.25" x14ac:dyDescent="0.2">
      <c r="E105" s="28"/>
      <c r="F105" s="28"/>
      <c r="G105" s="28"/>
    </row>
    <row r="106" spans="5:7" s="7" customFormat="1" ht="11.25" x14ac:dyDescent="0.2">
      <c r="E106" s="28"/>
      <c r="F106" s="28"/>
      <c r="G106" s="28"/>
    </row>
    <row r="107" spans="5:7" s="7" customFormat="1" ht="11.25" x14ac:dyDescent="0.2">
      <c r="E107" s="28"/>
      <c r="F107" s="28"/>
      <c r="G107" s="28"/>
    </row>
    <row r="108" spans="5:7" s="7" customFormat="1" ht="11.25" x14ac:dyDescent="0.2">
      <c r="E108" s="28"/>
      <c r="F108" s="28"/>
      <c r="G108" s="28"/>
    </row>
    <row r="109" spans="5:7" s="7" customFormat="1" ht="11.25" x14ac:dyDescent="0.2">
      <c r="E109" s="28"/>
      <c r="F109" s="28"/>
      <c r="G109" s="28"/>
    </row>
    <row r="110" spans="5:7" s="7" customFormat="1" ht="11.25" x14ac:dyDescent="0.2">
      <c r="E110" s="28"/>
      <c r="F110" s="28"/>
      <c r="G110" s="28"/>
    </row>
    <row r="111" spans="5:7" s="7" customFormat="1" ht="11.25" x14ac:dyDescent="0.2">
      <c r="E111" s="28"/>
      <c r="F111" s="28"/>
      <c r="G111" s="28"/>
    </row>
    <row r="112" spans="5:7" s="7" customFormat="1" ht="11.25" x14ac:dyDescent="0.2">
      <c r="E112" s="28"/>
      <c r="F112" s="28"/>
      <c r="G112" s="28"/>
    </row>
    <row r="113" spans="5:7" s="7" customFormat="1" ht="11.25" x14ac:dyDescent="0.2">
      <c r="E113" s="28"/>
      <c r="F113" s="28"/>
      <c r="G113" s="28"/>
    </row>
    <row r="114" spans="5:7" s="7" customFormat="1" ht="11.25" x14ac:dyDescent="0.2">
      <c r="E114" s="28"/>
      <c r="F114" s="28"/>
      <c r="G114" s="28"/>
    </row>
    <row r="115" spans="5:7" s="7" customFormat="1" ht="11.25" x14ac:dyDescent="0.2">
      <c r="E115" s="28"/>
      <c r="F115" s="28"/>
      <c r="G115" s="28"/>
    </row>
    <row r="116" spans="5:7" s="7" customFormat="1" ht="11.25" x14ac:dyDescent="0.2">
      <c r="E116" s="28"/>
      <c r="F116" s="28"/>
      <c r="G116" s="28"/>
    </row>
    <row r="117" spans="5:7" s="7" customFormat="1" ht="11.25" x14ac:dyDescent="0.2">
      <c r="E117" s="28"/>
      <c r="F117" s="28"/>
      <c r="G117" s="28"/>
    </row>
    <row r="118" spans="5:7" s="7" customFormat="1" ht="11.25" x14ac:dyDescent="0.2">
      <c r="E118" s="28"/>
      <c r="F118" s="28"/>
      <c r="G118" s="28"/>
    </row>
    <row r="119" spans="5:7" s="7" customFormat="1" ht="11.25" x14ac:dyDescent="0.2">
      <c r="E119" s="28"/>
      <c r="F119" s="28"/>
      <c r="G119" s="28"/>
    </row>
    <row r="120" spans="5:7" s="7" customFormat="1" ht="11.25" x14ac:dyDescent="0.2">
      <c r="E120" s="28"/>
      <c r="F120" s="28"/>
      <c r="G120" s="28"/>
    </row>
    <row r="121" spans="5:7" s="7" customFormat="1" ht="11.25" x14ac:dyDescent="0.2">
      <c r="E121" s="28"/>
      <c r="F121" s="28"/>
      <c r="G121" s="28"/>
    </row>
    <row r="122" spans="5:7" s="7" customFormat="1" ht="11.25" x14ac:dyDescent="0.2">
      <c r="E122" s="28"/>
      <c r="F122" s="28"/>
      <c r="G122" s="28"/>
    </row>
    <row r="123" spans="5:7" s="7" customFormat="1" ht="11.25" x14ac:dyDescent="0.2">
      <c r="E123" s="28"/>
      <c r="F123" s="28"/>
      <c r="G123" s="28"/>
    </row>
    <row r="124" spans="5:7" s="7" customFormat="1" ht="11.25" x14ac:dyDescent="0.2">
      <c r="E124" s="28"/>
      <c r="F124" s="28"/>
      <c r="G124" s="28"/>
    </row>
    <row r="125" spans="5:7" s="7" customFormat="1" ht="11.25" x14ac:dyDescent="0.2">
      <c r="E125" s="28"/>
      <c r="F125" s="28"/>
      <c r="G125" s="28"/>
    </row>
    <row r="126" spans="5:7" s="7" customFormat="1" ht="11.25" x14ac:dyDescent="0.2">
      <c r="E126" s="28"/>
      <c r="F126" s="28"/>
      <c r="G126" s="28"/>
    </row>
    <row r="127" spans="5:7" s="7" customFormat="1" ht="11.25" x14ac:dyDescent="0.2">
      <c r="E127" s="28"/>
      <c r="F127" s="28"/>
      <c r="G127" s="28"/>
    </row>
    <row r="128" spans="5:7" s="7" customFormat="1" ht="11.25" x14ac:dyDescent="0.2">
      <c r="E128" s="28"/>
      <c r="F128" s="28"/>
      <c r="G128" s="28"/>
    </row>
    <row r="129" spans="5:22" s="7" customFormat="1" ht="11.25" x14ac:dyDescent="0.2">
      <c r="E129" s="28"/>
      <c r="F129" s="28"/>
      <c r="G129" s="28"/>
    </row>
    <row r="130" spans="5:22" s="7" customFormat="1" ht="11.25" x14ac:dyDescent="0.2">
      <c r="E130" s="28"/>
      <c r="F130" s="28"/>
      <c r="G130" s="28"/>
    </row>
    <row r="131" spans="5:22" s="7" customFormat="1" ht="11.25" x14ac:dyDescent="0.2">
      <c r="E131" s="28"/>
      <c r="F131" s="28"/>
      <c r="G131" s="28"/>
    </row>
    <row r="132" spans="5:22" s="7" customFormat="1" ht="11.25" x14ac:dyDescent="0.2">
      <c r="E132" s="28"/>
      <c r="F132" s="28"/>
      <c r="G132" s="28"/>
    </row>
    <row r="133" spans="5:22" s="7" customFormat="1" ht="11.25" x14ac:dyDescent="0.2">
      <c r="E133" s="28"/>
      <c r="F133" s="28"/>
      <c r="G133" s="28"/>
    </row>
    <row r="134" spans="5:22" s="7" customFormat="1" ht="11.25" x14ac:dyDescent="0.2">
      <c r="E134" s="28"/>
      <c r="F134" s="28"/>
      <c r="G134" s="28"/>
    </row>
    <row r="135" spans="5:22" s="7" customFormat="1" ht="11.25" x14ac:dyDescent="0.2">
      <c r="E135" s="28"/>
      <c r="F135" s="28"/>
      <c r="G135" s="28"/>
    </row>
    <row r="136" spans="5:22" s="7" customFormat="1" ht="11.25" x14ac:dyDescent="0.2">
      <c r="E136" s="28"/>
      <c r="F136" s="28"/>
      <c r="G136" s="28"/>
    </row>
    <row r="137" spans="5:22" s="7" customFormat="1" ht="11.25" x14ac:dyDescent="0.2">
      <c r="E137" s="28"/>
      <c r="F137" s="28"/>
      <c r="G137" s="28"/>
    </row>
    <row r="138" spans="5:22" s="7" customFormat="1" ht="11.25" x14ac:dyDescent="0.2">
      <c r="E138" s="28"/>
      <c r="F138" s="28"/>
      <c r="G138" s="28"/>
    </row>
    <row r="139" spans="5:22" s="7" customFormat="1" ht="11.25" x14ac:dyDescent="0.2">
      <c r="E139" s="28"/>
      <c r="F139" s="28"/>
      <c r="G139" s="28"/>
    </row>
    <row r="140" spans="5:22" s="7" customFormat="1" ht="11.25" x14ac:dyDescent="0.2">
      <c r="E140" s="28"/>
      <c r="F140" s="28"/>
      <c r="G140" s="28"/>
    </row>
    <row r="141" spans="5:22" s="7" customFormat="1" ht="11.25" x14ac:dyDescent="0.2">
      <c r="E141" s="28"/>
      <c r="F141" s="28"/>
      <c r="G141" s="28"/>
    </row>
    <row r="142" spans="5:22" s="7" customFormat="1" ht="11.25" x14ac:dyDescent="0.2">
      <c r="E142" s="28"/>
      <c r="F142" s="28"/>
      <c r="G142" s="28"/>
    </row>
    <row r="143" spans="5:22" s="7" customFormat="1" ht="11.25" x14ac:dyDescent="0.2">
      <c r="E143" s="28"/>
      <c r="F143" s="28"/>
      <c r="G143" s="28"/>
    </row>
    <row r="144" spans="5:22" x14ac:dyDescent="0.25"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</row>
    <row r="145" spans="10:22" x14ac:dyDescent="0.25"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</row>
    <row r="146" spans="10:22" x14ac:dyDescent="0.25"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</row>
    <row r="147" spans="10:22" x14ac:dyDescent="0.25"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</row>
    <row r="148" spans="10:22" x14ac:dyDescent="0.25"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</row>
    <row r="149" spans="10:22" x14ac:dyDescent="0.25"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</row>
    <row r="150" spans="10:22" x14ac:dyDescent="0.25"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</row>
    <row r="151" spans="10:22" x14ac:dyDescent="0.25"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</row>
    <row r="152" spans="10:22" x14ac:dyDescent="0.25"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</row>
    <row r="153" spans="10:22" x14ac:dyDescent="0.25"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</row>
    <row r="154" spans="10:22" x14ac:dyDescent="0.25"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</row>
    <row r="155" spans="10:22" x14ac:dyDescent="0.25"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</row>
    <row r="156" spans="10:22" x14ac:dyDescent="0.25"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</row>
    <row r="157" spans="10:22" x14ac:dyDescent="0.25"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</row>
    <row r="158" spans="10:22" x14ac:dyDescent="0.25"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</row>
    <row r="159" spans="10:22" x14ac:dyDescent="0.25"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</row>
    <row r="160" spans="10:22" x14ac:dyDescent="0.25"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</row>
    <row r="161" spans="10:22" x14ac:dyDescent="0.25"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</row>
    <row r="162" spans="10:22" x14ac:dyDescent="0.25"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</row>
    <row r="163" spans="10:22" x14ac:dyDescent="0.25"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</row>
    <row r="164" spans="10:22" x14ac:dyDescent="0.25"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</row>
    <row r="165" spans="10:22" x14ac:dyDescent="0.25"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</row>
    <row r="166" spans="10:22" x14ac:dyDescent="0.25"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</row>
    <row r="167" spans="10:22" x14ac:dyDescent="0.25"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</row>
    <row r="168" spans="10:22" x14ac:dyDescent="0.25"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</row>
    <row r="169" spans="10:22" x14ac:dyDescent="0.25"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</row>
    <row r="170" spans="10:22" x14ac:dyDescent="0.25"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</row>
    <row r="171" spans="10:22" x14ac:dyDescent="0.25"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</row>
    <row r="172" spans="10:22" x14ac:dyDescent="0.25"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</row>
    <row r="173" spans="10:22" x14ac:dyDescent="0.25"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</row>
  </sheetData>
  <sheetProtection algorithmName="SHA-512" hashValue="g6P45mMOUJW9Ps3KGPOW7jgkSpxnpW9yvmy3bv+b66agyXcC7rZwod9XdS1m+ipHkA2+Erqi5LxckP3SLk8fnA==" saltValue="AHxDuCFMN4EUrtarqSDkOg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D558D-3CAD-44BD-A685-4EB6AF68AE07}">
  <dimension ref="A1:G204"/>
  <sheetViews>
    <sheetView workbookViewId="0">
      <selection activeCell="B9" sqref="B9"/>
    </sheetView>
  </sheetViews>
  <sheetFormatPr defaultRowHeight="15" x14ac:dyDescent="0.25"/>
  <cols>
    <col min="1" max="1" width="3.7109375" customWidth="1"/>
    <col min="2" max="2" width="52.7109375" style="7" customWidth="1"/>
    <col min="3" max="3" width="57.7109375" style="7" bestFit="1" customWidth="1"/>
    <col min="4" max="4" width="5.7109375" customWidth="1"/>
    <col min="5" max="5" width="12.7109375" style="8" customWidth="1"/>
    <col min="6" max="6" width="2.28515625" style="8" customWidth="1"/>
    <col min="7" max="7" width="8.7109375" style="8" customWidth="1"/>
    <col min="8" max="8" width="2.28515625" customWidth="1"/>
  </cols>
  <sheetData>
    <row r="1" spans="1:7" s="1" customFormat="1" ht="26.25" x14ac:dyDescent="0.4">
      <c r="A1" s="1" t="s">
        <v>0</v>
      </c>
      <c r="B1" s="2"/>
      <c r="C1" s="2"/>
      <c r="E1" s="3"/>
      <c r="F1" s="3"/>
      <c r="G1" s="3"/>
    </row>
    <row r="2" spans="1:7" s="4" customFormat="1" ht="19.5" thickBot="1" x14ac:dyDescent="0.35">
      <c r="A2" s="4" t="s">
        <v>1</v>
      </c>
      <c r="B2" s="5"/>
      <c r="C2" s="5"/>
      <c r="E2" s="6"/>
      <c r="F2" s="6"/>
      <c r="G2" s="6"/>
    </row>
    <row r="3" spans="1:7" ht="15.75" thickTop="1" x14ac:dyDescent="0.25"/>
    <row r="4" spans="1:7" s="9" customFormat="1" ht="13.5" thickBot="1" x14ac:dyDescent="0.25">
      <c r="B4" s="9" t="s">
        <v>2</v>
      </c>
      <c r="E4" s="10" t="s">
        <v>3</v>
      </c>
      <c r="F4" s="10"/>
      <c r="G4" s="10" t="s">
        <v>4</v>
      </c>
    </row>
    <row r="5" spans="1:7" s="14" customFormat="1" ht="16.5" thickBot="1" x14ac:dyDescent="0.3">
      <c r="A5" s="11"/>
      <c r="B5" s="12"/>
      <c r="C5" s="13"/>
      <c r="E5" s="15"/>
      <c r="F5" s="44"/>
      <c r="G5" s="15"/>
    </row>
    <row r="6" spans="1:7" s="17" customFormat="1" ht="12" x14ac:dyDescent="0.2">
      <c r="B6" s="18" t="s">
        <v>5</v>
      </c>
      <c r="C6" s="7"/>
      <c r="E6" s="19"/>
      <c r="F6" s="19"/>
      <c r="G6" s="19"/>
    </row>
    <row r="7" spans="1:7" s="17" customFormat="1" ht="12.75" thickBot="1" x14ac:dyDescent="0.25">
      <c r="B7" s="20" t="s">
        <v>5</v>
      </c>
      <c r="C7" s="21"/>
      <c r="D7" s="22"/>
      <c r="E7" s="23"/>
      <c r="F7" s="23"/>
      <c r="G7" s="23"/>
    </row>
    <row r="8" spans="1:7" s="24" customFormat="1" ht="19.5" thickTop="1" x14ac:dyDescent="0.3">
      <c r="B8" s="24" t="s">
        <v>154</v>
      </c>
      <c r="E8" s="24">
        <f>'Rakstur-resultatopgørelse'!E8</f>
        <v>2023</v>
      </c>
      <c r="G8" s="24">
        <f>E8-1</f>
        <v>2022</v>
      </c>
    </row>
    <row r="9" spans="1:7" s="25" customFormat="1" ht="16.5" thickBot="1" x14ac:dyDescent="0.3">
      <c r="B9" s="26" t="s">
        <v>155</v>
      </c>
      <c r="C9" s="26"/>
      <c r="D9" s="26" t="s">
        <v>8</v>
      </c>
      <c r="E9" s="27" t="s">
        <v>9</v>
      </c>
      <c r="F9" s="27"/>
      <c r="G9" s="27" t="s">
        <v>9</v>
      </c>
    </row>
    <row r="10" spans="1:7" s="7" customFormat="1" ht="12" thickTop="1" x14ac:dyDescent="0.2">
      <c r="E10" s="28"/>
      <c r="F10" s="28"/>
      <c r="G10" s="28"/>
    </row>
    <row r="11" spans="1:7" s="7" customFormat="1" ht="11.25" x14ac:dyDescent="0.2">
      <c r="E11" s="28"/>
      <c r="F11" s="28"/>
      <c r="G11" s="28"/>
    </row>
    <row r="12" spans="1:7" s="7" customFormat="1" ht="11.25" x14ac:dyDescent="0.2">
      <c r="B12" s="29" t="s">
        <v>156</v>
      </c>
      <c r="C12" s="29" t="s">
        <v>157</v>
      </c>
      <c r="E12" s="28"/>
      <c r="F12" s="28"/>
      <c r="G12" s="28"/>
    </row>
    <row r="13" spans="1:7" s="7" customFormat="1" ht="11.25" x14ac:dyDescent="0.2">
      <c r="D13" s="37"/>
      <c r="E13" s="33"/>
      <c r="F13" s="45"/>
      <c r="G13" s="33"/>
    </row>
    <row r="14" spans="1:7" s="29" customFormat="1" ht="12" thickBot="1" x14ac:dyDescent="0.25">
      <c r="A14" s="29" t="s">
        <v>65</v>
      </c>
      <c r="B14" s="29" t="s">
        <v>158</v>
      </c>
      <c r="C14" s="29" t="s">
        <v>159</v>
      </c>
      <c r="D14" s="39"/>
      <c r="E14" s="48"/>
      <c r="F14" s="36"/>
      <c r="G14" s="48"/>
    </row>
    <row r="15" spans="1:7" s="7" customFormat="1" ht="12" thickTop="1" x14ac:dyDescent="0.2">
      <c r="D15" s="37"/>
      <c r="E15" s="33"/>
      <c r="F15" s="33"/>
      <c r="G15" s="33"/>
    </row>
    <row r="16" spans="1:7" s="7" customFormat="1" ht="11.25" x14ac:dyDescent="0.2">
      <c r="A16" s="7" t="s">
        <v>26</v>
      </c>
      <c r="B16" s="7" t="s">
        <v>160</v>
      </c>
      <c r="C16" s="7" t="s">
        <v>161</v>
      </c>
      <c r="D16" s="31"/>
      <c r="E16" s="32"/>
      <c r="F16" s="33"/>
      <c r="G16" s="32"/>
    </row>
    <row r="17" spans="1:7" s="7" customFormat="1" ht="11.25" x14ac:dyDescent="0.2">
      <c r="A17" s="7" t="s">
        <v>29</v>
      </c>
      <c r="B17" s="7" t="s">
        <v>162</v>
      </c>
      <c r="C17" s="7" t="s">
        <v>163</v>
      </c>
      <c r="D17" s="31"/>
      <c r="E17" s="32"/>
      <c r="F17" s="33"/>
      <c r="G17" s="32"/>
    </row>
    <row r="18" spans="1:7" s="29" customFormat="1" ht="12" thickBot="1" x14ac:dyDescent="0.25">
      <c r="A18" s="29" t="s">
        <v>95</v>
      </c>
      <c r="B18" s="29" t="s">
        <v>164</v>
      </c>
      <c r="C18" s="29" t="s">
        <v>165</v>
      </c>
      <c r="D18" s="34"/>
      <c r="E18" s="49">
        <f>SUM(E16:E17)</f>
        <v>0</v>
      </c>
      <c r="F18" s="36"/>
      <c r="G18" s="49">
        <f>SUM(G16:G17)</f>
        <v>0</v>
      </c>
    </row>
    <row r="19" spans="1:7" s="7" customFormat="1" ht="12" thickTop="1" x14ac:dyDescent="0.2">
      <c r="D19" s="37"/>
      <c r="E19" s="33"/>
      <c r="F19" s="33"/>
      <c r="G19" s="33"/>
    </row>
    <row r="20" spans="1:7" s="29" customFormat="1" ht="12" thickBot="1" x14ac:dyDescent="0.25">
      <c r="A20" s="29" t="s">
        <v>47</v>
      </c>
      <c r="B20" s="29" t="s">
        <v>166</v>
      </c>
      <c r="C20" s="29" t="s">
        <v>167</v>
      </c>
      <c r="D20" s="39"/>
      <c r="E20" s="50"/>
      <c r="F20" s="36"/>
      <c r="G20" s="50"/>
    </row>
    <row r="21" spans="1:7" s="7" customFormat="1" ht="11.25" x14ac:dyDescent="0.2">
      <c r="D21" s="37"/>
      <c r="E21" s="33"/>
      <c r="F21" s="33"/>
      <c r="G21" s="33"/>
    </row>
    <row r="22" spans="1:7" s="7" customFormat="1" ht="11.25" x14ac:dyDescent="0.2">
      <c r="A22" s="7" t="s">
        <v>168</v>
      </c>
      <c r="B22" s="7" t="s">
        <v>169</v>
      </c>
      <c r="C22" s="7" t="s">
        <v>170</v>
      </c>
      <c r="D22" s="39"/>
      <c r="E22" s="40"/>
      <c r="F22" s="36"/>
      <c r="G22" s="40"/>
    </row>
    <row r="23" spans="1:7" s="7" customFormat="1" ht="11.25" x14ac:dyDescent="0.2">
      <c r="A23" s="7" t="s">
        <v>171</v>
      </c>
      <c r="B23" s="7" t="s">
        <v>172</v>
      </c>
      <c r="C23" s="7" t="s">
        <v>173</v>
      </c>
      <c r="D23" s="39"/>
      <c r="E23" s="40"/>
      <c r="F23" s="36"/>
      <c r="G23" s="40"/>
    </row>
    <row r="24" spans="1:7" s="7" customFormat="1" ht="11.25" x14ac:dyDescent="0.2">
      <c r="A24" s="7" t="s">
        <v>174</v>
      </c>
      <c r="B24" s="7" t="s">
        <v>175</v>
      </c>
      <c r="C24" s="7" t="s">
        <v>176</v>
      </c>
      <c r="D24" s="39"/>
      <c r="E24" s="40"/>
      <c r="F24" s="36"/>
      <c r="G24" s="40"/>
    </row>
    <row r="25" spans="1:7" s="7" customFormat="1" ht="11.25" x14ac:dyDescent="0.2">
      <c r="A25" s="7" t="s">
        <v>177</v>
      </c>
      <c r="B25" s="7" t="s">
        <v>178</v>
      </c>
      <c r="C25" s="7" t="s">
        <v>179</v>
      </c>
      <c r="D25" s="39"/>
      <c r="E25" s="40"/>
      <c r="F25" s="36"/>
      <c r="G25" s="40"/>
    </row>
    <row r="26" spans="1:7" s="29" customFormat="1" ht="12" thickBot="1" x14ac:dyDescent="0.25">
      <c r="A26" s="29" t="s">
        <v>122</v>
      </c>
      <c r="B26" s="29" t="s">
        <v>180</v>
      </c>
      <c r="C26" s="29" t="s">
        <v>181</v>
      </c>
      <c r="D26" s="34"/>
      <c r="E26" s="35">
        <f>SUM(E22:E25)</f>
        <v>0</v>
      </c>
      <c r="F26" s="36"/>
      <c r="G26" s="35">
        <f>SUM(G22:G25)</f>
        <v>0</v>
      </c>
    </row>
    <row r="27" spans="1:7" s="7" customFormat="1" ht="11.25" x14ac:dyDescent="0.2">
      <c r="D27" s="37"/>
      <c r="E27" s="33"/>
      <c r="F27" s="33"/>
      <c r="G27" s="33"/>
    </row>
    <row r="28" spans="1:7" s="7" customFormat="1" ht="11.25" x14ac:dyDescent="0.2">
      <c r="A28" s="7" t="s">
        <v>182</v>
      </c>
      <c r="B28" s="7" t="s">
        <v>183</v>
      </c>
      <c r="C28" s="7" t="s">
        <v>184</v>
      </c>
      <c r="D28" s="39"/>
      <c r="E28" s="40"/>
      <c r="F28" s="36"/>
      <c r="G28" s="40"/>
    </row>
    <row r="29" spans="1:7" s="7" customFormat="1" ht="11.25" x14ac:dyDescent="0.2">
      <c r="A29" s="7" t="s">
        <v>185</v>
      </c>
      <c r="B29" s="7" t="s">
        <v>186</v>
      </c>
      <c r="C29" s="7" t="s">
        <v>187</v>
      </c>
      <c r="D29" s="39"/>
      <c r="E29" s="40"/>
      <c r="F29" s="36"/>
      <c r="G29" s="40"/>
    </row>
    <row r="30" spans="1:7" s="7" customFormat="1" ht="11.25" x14ac:dyDescent="0.2">
      <c r="A30" s="7" t="s">
        <v>188</v>
      </c>
      <c r="B30" s="7" t="s">
        <v>189</v>
      </c>
      <c r="C30" s="7" t="s">
        <v>190</v>
      </c>
      <c r="D30" s="39"/>
      <c r="E30" s="40"/>
      <c r="F30" s="36"/>
      <c r="G30" s="40"/>
    </row>
    <row r="31" spans="1:7" s="7" customFormat="1" ht="11.25" x14ac:dyDescent="0.2">
      <c r="A31" s="7" t="s">
        <v>191</v>
      </c>
      <c r="B31" s="7" t="s">
        <v>192</v>
      </c>
      <c r="C31" s="7" t="s">
        <v>193</v>
      </c>
      <c r="D31" s="39"/>
      <c r="E31" s="40"/>
      <c r="F31" s="36"/>
      <c r="G31" s="40"/>
    </row>
    <row r="32" spans="1:7" s="7" customFormat="1" ht="11.25" x14ac:dyDescent="0.2">
      <c r="A32" s="7" t="s">
        <v>194</v>
      </c>
      <c r="B32" s="7" t="s">
        <v>195</v>
      </c>
      <c r="C32" s="7" t="s">
        <v>196</v>
      </c>
      <c r="D32" s="39"/>
      <c r="E32" s="40"/>
      <c r="F32" s="36"/>
      <c r="G32" s="40"/>
    </row>
    <row r="33" spans="1:7" s="7" customFormat="1" ht="11.25" x14ac:dyDescent="0.2">
      <c r="A33" s="7" t="s">
        <v>197</v>
      </c>
      <c r="B33" s="7" t="s">
        <v>198</v>
      </c>
      <c r="C33" s="7" t="s">
        <v>199</v>
      </c>
      <c r="D33" s="39"/>
      <c r="E33" s="40"/>
      <c r="F33" s="36"/>
      <c r="G33" s="40"/>
    </row>
    <row r="34" spans="1:7" s="7" customFormat="1" ht="11.25" x14ac:dyDescent="0.2">
      <c r="A34" s="7" t="s">
        <v>200</v>
      </c>
      <c r="B34" s="7" t="s">
        <v>201</v>
      </c>
      <c r="C34" s="7" t="s">
        <v>202</v>
      </c>
      <c r="D34" s="39"/>
      <c r="E34" s="40"/>
      <c r="F34" s="36"/>
      <c r="G34" s="40"/>
    </row>
    <row r="35" spans="1:7" s="7" customFormat="1" ht="11.25" x14ac:dyDescent="0.2">
      <c r="A35" s="7" t="s">
        <v>203</v>
      </c>
      <c r="B35" s="7" t="s">
        <v>204</v>
      </c>
      <c r="C35" s="7" t="s">
        <v>205</v>
      </c>
      <c r="D35" s="39"/>
      <c r="E35" s="40"/>
      <c r="F35" s="36"/>
      <c r="G35" s="40"/>
    </row>
    <row r="36" spans="1:7" s="29" customFormat="1" ht="12" thickBot="1" x14ac:dyDescent="0.25">
      <c r="A36" s="29" t="s">
        <v>50</v>
      </c>
      <c r="B36" s="29" t="s">
        <v>206</v>
      </c>
      <c r="C36" s="29" t="s">
        <v>207</v>
      </c>
      <c r="D36" s="34"/>
      <c r="E36" s="35">
        <f>SUM(E28:E35)</f>
        <v>0</v>
      </c>
      <c r="F36" s="36"/>
      <c r="G36" s="35">
        <f>SUM(G28:G35)</f>
        <v>0</v>
      </c>
    </row>
    <row r="37" spans="1:7" s="7" customFormat="1" ht="11.25" x14ac:dyDescent="0.2">
      <c r="D37" s="37"/>
      <c r="E37" s="33"/>
      <c r="F37" s="33"/>
      <c r="G37" s="33"/>
    </row>
    <row r="38" spans="1:7" s="29" customFormat="1" ht="12" thickBot="1" x14ac:dyDescent="0.25">
      <c r="A38" s="29" t="s">
        <v>62</v>
      </c>
      <c r="B38" s="29" t="s">
        <v>208</v>
      </c>
      <c r="C38" s="29" t="s">
        <v>209</v>
      </c>
      <c r="D38" s="39"/>
      <c r="E38" s="50"/>
      <c r="F38" s="36"/>
      <c r="G38" s="50"/>
    </row>
    <row r="39" spans="1:7" s="7" customFormat="1" ht="11.25" x14ac:dyDescent="0.2">
      <c r="D39" s="37"/>
      <c r="E39" s="33"/>
      <c r="F39" s="33"/>
      <c r="G39" s="33"/>
    </row>
    <row r="40" spans="1:7" s="29" customFormat="1" ht="12" thickBot="1" x14ac:dyDescent="0.25">
      <c r="A40" s="29" t="s">
        <v>104</v>
      </c>
      <c r="B40" s="29" t="s">
        <v>210</v>
      </c>
      <c r="C40" s="29" t="s">
        <v>211</v>
      </c>
      <c r="D40" s="34"/>
      <c r="E40" s="42">
        <f>SUM(E20,E26,E36,E38)</f>
        <v>0</v>
      </c>
      <c r="F40" s="36"/>
      <c r="G40" s="42">
        <f>SUM(G20,G26,G36,G38)</f>
        <v>0</v>
      </c>
    </row>
    <row r="41" spans="1:7" s="7" customFormat="1" ht="12" thickTop="1" x14ac:dyDescent="0.2">
      <c r="D41" s="37"/>
      <c r="E41" s="33"/>
      <c r="F41" s="33"/>
      <c r="G41" s="33"/>
    </row>
    <row r="42" spans="1:7" s="7" customFormat="1" ht="11.25" x14ac:dyDescent="0.2">
      <c r="A42" s="7" t="s">
        <v>68</v>
      </c>
      <c r="B42" s="7" t="s">
        <v>212</v>
      </c>
      <c r="C42" s="7" t="s">
        <v>213</v>
      </c>
      <c r="D42" s="39"/>
      <c r="E42" s="40"/>
      <c r="F42" s="36"/>
      <c r="G42" s="40"/>
    </row>
    <row r="43" spans="1:7" s="7" customFormat="1" ht="11.25" x14ac:dyDescent="0.2">
      <c r="A43" s="7" t="s">
        <v>71</v>
      </c>
      <c r="B43" s="7" t="s">
        <v>214</v>
      </c>
      <c r="C43" s="7" t="s">
        <v>215</v>
      </c>
      <c r="D43" s="39"/>
      <c r="E43" s="40"/>
      <c r="F43" s="36"/>
      <c r="G43" s="40"/>
    </row>
    <row r="44" spans="1:7" s="7" customFormat="1" ht="11.25" x14ac:dyDescent="0.2">
      <c r="A44" s="7" t="s">
        <v>74</v>
      </c>
      <c r="B44" s="7" t="s">
        <v>216</v>
      </c>
      <c r="C44" s="7" t="s">
        <v>217</v>
      </c>
      <c r="D44" s="39"/>
      <c r="E44" s="40"/>
      <c r="F44" s="36"/>
      <c r="G44" s="40"/>
    </row>
    <row r="45" spans="1:7" s="7" customFormat="1" ht="11.25" x14ac:dyDescent="0.2">
      <c r="A45" s="7" t="s">
        <v>77</v>
      </c>
      <c r="B45" s="7" t="s">
        <v>204</v>
      </c>
      <c r="C45" s="7" t="s">
        <v>205</v>
      </c>
      <c r="D45" s="39"/>
      <c r="E45" s="40"/>
      <c r="F45" s="36"/>
      <c r="G45" s="40"/>
    </row>
    <row r="46" spans="1:7" s="43" customFormat="1" ht="23.25" thickBot="1" x14ac:dyDescent="0.25">
      <c r="A46" s="51" t="s">
        <v>89</v>
      </c>
      <c r="B46" s="51" t="s">
        <v>218</v>
      </c>
      <c r="C46" s="51" t="s">
        <v>219</v>
      </c>
      <c r="D46" s="52"/>
      <c r="E46" s="53">
        <f>SUM(E42:E45)</f>
        <v>0</v>
      </c>
      <c r="F46" s="54"/>
      <c r="G46" s="53">
        <f>SUM(G42:G45)</f>
        <v>0</v>
      </c>
    </row>
    <row r="47" spans="1:7" s="29" customFormat="1" ht="11.25" x14ac:dyDescent="0.2">
      <c r="D47" s="34"/>
      <c r="E47" s="36"/>
      <c r="F47" s="36"/>
      <c r="G47" s="36"/>
    </row>
    <row r="48" spans="1:7" s="7" customFormat="1" ht="11.25" x14ac:dyDescent="0.2">
      <c r="D48" s="37"/>
      <c r="E48" s="33"/>
      <c r="F48" s="33"/>
      <c r="G48" s="33"/>
    </row>
    <row r="49" spans="1:7" s="7" customFormat="1" ht="11.25" x14ac:dyDescent="0.2">
      <c r="A49" s="7" t="s">
        <v>220</v>
      </c>
      <c r="B49" s="7" t="s">
        <v>221</v>
      </c>
      <c r="C49" s="7" t="s">
        <v>222</v>
      </c>
      <c r="D49" s="39"/>
      <c r="E49" s="40"/>
      <c r="F49" s="36"/>
      <c r="G49" s="40"/>
    </row>
    <row r="50" spans="1:7" s="7" customFormat="1" ht="27" customHeight="1" x14ac:dyDescent="0.2">
      <c r="A50" s="7" t="s">
        <v>223</v>
      </c>
      <c r="B50" s="7" t="s">
        <v>224</v>
      </c>
      <c r="C50" s="7" t="s">
        <v>225</v>
      </c>
      <c r="D50" s="39"/>
      <c r="E50" s="40"/>
      <c r="F50" s="36"/>
      <c r="G50" s="40"/>
    </row>
    <row r="51" spans="1:7" s="29" customFormat="1" ht="12" thickBot="1" x14ac:dyDescent="0.25">
      <c r="A51" s="29" t="s">
        <v>92</v>
      </c>
      <c r="B51" s="29" t="s">
        <v>226</v>
      </c>
      <c r="C51" s="29" t="s">
        <v>227</v>
      </c>
      <c r="D51" s="34"/>
      <c r="E51" s="35">
        <f>SUM(E49:E50)</f>
        <v>0</v>
      </c>
      <c r="F51" s="36"/>
      <c r="G51" s="35">
        <f>SUM(G49:G50)</f>
        <v>0</v>
      </c>
    </row>
    <row r="52" spans="1:7" s="7" customFormat="1" ht="11.25" x14ac:dyDescent="0.2">
      <c r="D52" s="37"/>
      <c r="E52" s="33"/>
      <c r="F52" s="33"/>
      <c r="G52" s="33"/>
    </row>
    <row r="53" spans="1:7" s="7" customFormat="1" ht="11.25" x14ac:dyDescent="0.2">
      <c r="A53" s="7" t="s">
        <v>98</v>
      </c>
      <c r="B53" s="7" t="s">
        <v>228</v>
      </c>
      <c r="C53" s="7" t="s">
        <v>229</v>
      </c>
      <c r="D53" s="39"/>
      <c r="E53" s="40"/>
      <c r="F53" s="36"/>
      <c r="G53" s="40"/>
    </row>
    <row r="54" spans="1:7" s="7" customFormat="1" ht="11.25" x14ac:dyDescent="0.2">
      <c r="A54" s="7" t="s">
        <v>101</v>
      </c>
      <c r="B54" s="7" t="s">
        <v>230</v>
      </c>
      <c r="C54" s="7" t="s">
        <v>231</v>
      </c>
      <c r="D54" s="39"/>
      <c r="E54" s="40"/>
      <c r="F54" s="36"/>
      <c r="G54" s="40"/>
    </row>
    <row r="55" spans="1:7" s="7" customFormat="1" ht="11.25" x14ac:dyDescent="0.2">
      <c r="A55" s="7" t="s">
        <v>107</v>
      </c>
      <c r="B55" s="7" t="s">
        <v>232</v>
      </c>
      <c r="C55" s="7" t="s">
        <v>233</v>
      </c>
      <c r="D55" s="39"/>
      <c r="E55" s="40"/>
      <c r="F55" s="36"/>
      <c r="G55" s="40"/>
    </row>
    <row r="56" spans="1:7" s="7" customFormat="1" ht="11.25" x14ac:dyDescent="0.2">
      <c r="A56" s="7" t="s">
        <v>139</v>
      </c>
      <c r="B56" s="7" t="s">
        <v>234</v>
      </c>
      <c r="C56" s="7" t="s">
        <v>235</v>
      </c>
      <c r="D56" s="39"/>
      <c r="E56" s="40"/>
      <c r="F56" s="36"/>
      <c r="G56" s="40"/>
    </row>
    <row r="57" spans="1:7" s="7" customFormat="1" ht="11.25" x14ac:dyDescent="0.2">
      <c r="D57" s="37"/>
      <c r="E57" s="33"/>
      <c r="F57" s="33"/>
      <c r="G57" s="33"/>
    </row>
    <row r="58" spans="1:7" s="29" customFormat="1" ht="12" thickBot="1" x14ac:dyDescent="0.25">
      <c r="A58" s="29" t="s">
        <v>236</v>
      </c>
      <c r="B58" s="29" t="s">
        <v>237</v>
      </c>
      <c r="C58" s="29" t="s">
        <v>238</v>
      </c>
      <c r="D58" s="34"/>
      <c r="E58" s="42">
        <f>SUM(E46,E51,E53:E56)</f>
        <v>0</v>
      </c>
      <c r="F58" s="36"/>
      <c r="G58" s="42">
        <f>SUM(G46,G51,G53:G56)</f>
        <v>0</v>
      </c>
    </row>
    <row r="59" spans="1:7" s="7" customFormat="1" ht="12" thickTop="1" x14ac:dyDescent="0.2">
      <c r="D59" s="37"/>
      <c r="E59" s="33"/>
      <c r="F59" s="33"/>
      <c r="G59" s="33"/>
    </row>
    <row r="60" spans="1:7" s="7" customFormat="1" ht="11.25" x14ac:dyDescent="0.2">
      <c r="A60" s="7" t="s">
        <v>239</v>
      </c>
      <c r="B60" s="7" t="s">
        <v>240</v>
      </c>
      <c r="C60" s="7" t="s">
        <v>241</v>
      </c>
      <c r="D60" s="39"/>
      <c r="E60" s="40"/>
      <c r="F60" s="36"/>
      <c r="G60" s="40"/>
    </row>
    <row r="61" spans="1:7" s="7" customFormat="1" ht="11.25" x14ac:dyDescent="0.2">
      <c r="A61" s="7" t="s">
        <v>242</v>
      </c>
      <c r="B61" s="7" t="s">
        <v>243</v>
      </c>
      <c r="C61" s="7" t="s">
        <v>244</v>
      </c>
      <c r="D61" s="39"/>
      <c r="E61" s="40"/>
      <c r="F61" s="36"/>
      <c r="G61" s="40"/>
    </row>
    <row r="62" spans="1:7" s="7" customFormat="1" ht="11.25" x14ac:dyDescent="0.2">
      <c r="A62" s="7" t="s">
        <v>245</v>
      </c>
      <c r="B62" s="7" t="s">
        <v>246</v>
      </c>
      <c r="C62" s="7" t="s">
        <v>247</v>
      </c>
      <c r="D62" s="39"/>
      <c r="E62" s="40"/>
      <c r="F62" s="36"/>
      <c r="G62" s="40"/>
    </row>
    <row r="63" spans="1:7" s="7" customFormat="1" ht="11.25" x14ac:dyDescent="0.2">
      <c r="A63" s="7" t="s">
        <v>248</v>
      </c>
      <c r="B63" s="7" t="s">
        <v>249</v>
      </c>
      <c r="C63" s="7" t="s">
        <v>250</v>
      </c>
      <c r="D63" s="39"/>
      <c r="E63" s="40"/>
      <c r="F63" s="36"/>
      <c r="G63" s="40"/>
    </row>
    <row r="64" spans="1:7" s="7" customFormat="1" ht="11.25" x14ac:dyDescent="0.2">
      <c r="A64" s="7" t="s">
        <v>251</v>
      </c>
      <c r="B64" s="7" t="s">
        <v>204</v>
      </c>
      <c r="C64" s="7" t="s">
        <v>205</v>
      </c>
      <c r="D64" s="39"/>
      <c r="E64" s="40"/>
      <c r="F64" s="36"/>
      <c r="G64" s="40"/>
    </row>
    <row r="65" spans="1:7" s="7" customFormat="1" ht="11.25" x14ac:dyDescent="0.2">
      <c r="D65" s="37"/>
      <c r="E65" s="33"/>
      <c r="F65" s="33"/>
      <c r="G65" s="33"/>
    </row>
    <row r="66" spans="1:7" s="29" customFormat="1" ht="12" thickBot="1" x14ac:dyDescent="0.25">
      <c r="A66" s="29" t="s">
        <v>252</v>
      </c>
      <c r="B66" s="29" t="s">
        <v>253</v>
      </c>
      <c r="C66" s="29" t="s">
        <v>254</v>
      </c>
      <c r="D66" s="34"/>
      <c r="E66" s="42">
        <f>SUM(E60:E64)</f>
        <v>0</v>
      </c>
      <c r="F66" s="36"/>
      <c r="G66" s="42">
        <f>SUM(G60:G64)</f>
        <v>0</v>
      </c>
    </row>
    <row r="67" spans="1:7" s="7" customFormat="1" ht="12" thickTop="1" x14ac:dyDescent="0.2">
      <c r="D67" s="37"/>
      <c r="E67" s="33"/>
      <c r="F67" s="33"/>
      <c r="G67" s="33"/>
    </row>
    <row r="68" spans="1:7" s="7" customFormat="1" ht="11.25" x14ac:dyDescent="0.2">
      <c r="A68" s="7" t="s">
        <v>255</v>
      </c>
      <c r="B68" s="7" t="s">
        <v>256</v>
      </c>
      <c r="C68" s="7" t="s">
        <v>257</v>
      </c>
      <c r="D68" s="39"/>
      <c r="E68" s="40"/>
      <c r="F68" s="36"/>
      <c r="G68" s="40"/>
    </row>
    <row r="69" spans="1:7" s="7" customFormat="1" ht="11.25" x14ac:dyDescent="0.2">
      <c r="A69" s="7" t="s">
        <v>258</v>
      </c>
      <c r="B69" s="7" t="s">
        <v>259</v>
      </c>
      <c r="C69" s="7" t="s">
        <v>260</v>
      </c>
      <c r="D69" s="39"/>
      <c r="E69" s="40"/>
      <c r="F69" s="36"/>
      <c r="G69" s="40"/>
    </row>
    <row r="70" spans="1:7" s="7" customFormat="1" ht="11.25" x14ac:dyDescent="0.2">
      <c r="D70" s="37"/>
      <c r="E70" s="33"/>
      <c r="F70" s="33"/>
      <c r="G70" s="33"/>
    </row>
    <row r="71" spans="1:7" s="29" customFormat="1" ht="12" thickBot="1" x14ac:dyDescent="0.25">
      <c r="A71" s="29" t="s">
        <v>261</v>
      </c>
      <c r="B71" s="29" t="s">
        <v>262</v>
      </c>
      <c r="C71" s="29" t="s">
        <v>263</v>
      </c>
      <c r="D71" s="34"/>
      <c r="E71" s="42">
        <f>SUM(E68:E69)</f>
        <v>0</v>
      </c>
      <c r="F71" s="36"/>
      <c r="G71" s="42">
        <f>SUM(G68:G69)</f>
        <v>0</v>
      </c>
    </row>
    <row r="72" spans="1:7" s="7" customFormat="1" ht="12" thickTop="1" x14ac:dyDescent="0.2">
      <c r="D72" s="37"/>
      <c r="E72" s="33"/>
      <c r="F72" s="33"/>
      <c r="G72" s="33"/>
    </row>
    <row r="73" spans="1:7" s="29" customFormat="1" ht="12" thickBot="1" x14ac:dyDescent="0.25">
      <c r="B73" s="29" t="s">
        <v>264</v>
      </c>
      <c r="C73" s="29" t="s">
        <v>265</v>
      </c>
      <c r="D73" s="34"/>
      <c r="E73" s="42">
        <f>SUM(E14,E18,E40,E58,E66,E71)</f>
        <v>0</v>
      </c>
      <c r="F73" s="36"/>
      <c r="G73" s="42">
        <f>SUM(G14,G18,G40,,G58,G66,G71)</f>
        <v>0</v>
      </c>
    </row>
    <row r="74" spans="1:7" s="7" customFormat="1" ht="12" thickTop="1" x14ac:dyDescent="0.2">
      <c r="D74" s="37"/>
      <c r="E74" s="33"/>
      <c r="F74" s="33"/>
      <c r="G74" s="33"/>
    </row>
    <row r="75" spans="1:7" s="7" customFormat="1" ht="11.25" x14ac:dyDescent="0.2">
      <c r="D75" s="37"/>
      <c r="E75" s="33"/>
      <c r="F75" s="33"/>
      <c r="G75" s="33"/>
    </row>
    <row r="76" spans="1:7" s="7" customFormat="1" ht="11.25" x14ac:dyDescent="0.2">
      <c r="B76" s="29" t="s">
        <v>266</v>
      </c>
      <c r="C76" s="29" t="s">
        <v>267</v>
      </c>
      <c r="D76" s="37"/>
      <c r="E76" s="33"/>
      <c r="F76" s="33"/>
      <c r="G76" s="33"/>
    </row>
    <row r="77" spans="1:7" s="7" customFormat="1" ht="11.25" x14ac:dyDescent="0.2">
      <c r="D77" s="37"/>
      <c r="E77" s="33"/>
      <c r="F77" s="33"/>
      <c r="G77" s="33"/>
    </row>
    <row r="78" spans="1:7" s="7" customFormat="1" ht="11.25" x14ac:dyDescent="0.2">
      <c r="A78" s="7" t="s">
        <v>26</v>
      </c>
      <c r="B78" s="7" t="s">
        <v>268</v>
      </c>
      <c r="C78" s="7" t="s">
        <v>269</v>
      </c>
      <c r="D78" s="39"/>
      <c r="E78" s="40"/>
      <c r="F78" s="36"/>
      <c r="G78" s="40"/>
    </row>
    <row r="79" spans="1:7" s="7" customFormat="1" ht="11.25" x14ac:dyDescent="0.2">
      <c r="A79" s="7" t="s">
        <v>29</v>
      </c>
      <c r="B79" s="7" t="s">
        <v>270</v>
      </c>
      <c r="C79" s="7" t="s">
        <v>271</v>
      </c>
      <c r="D79" s="39"/>
      <c r="E79" s="40"/>
      <c r="F79" s="36"/>
      <c r="G79" s="40"/>
    </row>
    <row r="80" spans="1:7" s="7" customFormat="1" ht="11.25" x14ac:dyDescent="0.2">
      <c r="A80" s="7" t="s">
        <v>47</v>
      </c>
      <c r="B80" s="7" t="s">
        <v>272</v>
      </c>
      <c r="C80" s="7" t="s">
        <v>273</v>
      </c>
      <c r="D80" s="39"/>
      <c r="E80" s="40"/>
      <c r="F80" s="36"/>
      <c r="G80" s="40"/>
    </row>
    <row r="81" spans="1:7" s="7" customFormat="1" ht="11.25" x14ac:dyDescent="0.2">
      <c r="D81" s="37"/>
      <c r="E81" s="33"/>
      <c r="F81" s="33"/>
      <c r="G81" s="33"/>
    </row>
    <row r="82" spans="1:7" s="7" customFormat="1" ht="11.25" x14ac:dyDescent="0.2">
      <c r="A82" s="7" t="s">
        <v>168</v>
      </c>
      <c r="B82" s="7" t="s">
        <v>274</v>
      </c>
      <c r="C82" s="7" t="s">
        <v>275</v>
      </c>
      <c r="D82" s="39"/>
      <c r="E82" s="40"/>
      <c r="F82" s="36"/>
      <c r="G82" s="40"/>
    </row>
    <row r="83" spans="1:7" s="7" customFormat="1" ht="11.25" x14ac:dyDescent="0.2">
      <c r="A83" s="7" t="s">
        <v>171</v>
      </c>
      <c r="B83" s="7" t="s">
        <v>276</v>
      </c>
      <c r="C83" s="7" t="s">
        <v>277</v>
      </c>
      <c r="D83" s="39"/>
      <c r="E83" s="40"/>
      <c r="F83" s="36"/>
      <c r="G83" s="40"/>
    </row>
    <row r="84" spans="1:7" s="7" customFormat="1" ht="11.25" x14ac:dyDescent="0.2">
      <c r="A84" s="7" t="s">
        <v>174</v>
      </c>
      <c r="B84" s="7" t="s">
        <v>278</v>
      </c>
      <c r="C84" s="7" t="s">
        <v>279</v>
      </c>
      <c r="D84" s="39"/>
      <c r="E84" s="40"/>
      <c r="F84" s="36"/>
      <c r="G84" s="40"/>
    </row>
    <row r="85" spans="1:7" s="29" customFormat="1" ht="12" thickBot="1" x14ac:dyDescent="0.25">
      <c r="A85" s="29" t="s">
        <v>122</v>
      </c>
      <c r="B85" s="29" t="s">
        <v>280</v>
      </c>
      <c r="C85" s="29" t="s">
        <v>281</v>
      </c>
      <c r="D85" s="34"/>
      <c r="E85" s="35">
        <f>SUM(E82:E84)</f>
        <v>0</v>
      </c>
      <c r="F85" s="36"/>
      <c r="G85" s="35">
        <f>SUM(G82:G84)</f>
        <v>0</v>
      </c>
    </row>
    <row r="86" spans="1:7" s="7" customFormat="1" ht="11.25" x14ac:dyDescent="0.2">
      <c r="D86" s="37"/>
      <c r="E86" s="33"/>
      <c r="F86" s="33"/>
      <c r="G86" s="33"/>
    </row>
    <row r="87" spans="1:7" s="7" customFormat="1" ht="11.25" x14ac:dyDescent="0.2">
      <c r="A87" s="7" t="s">
        <v>50</v>
      </c>
      <c r="B87" s="7" t="s">
        <v>282</v>
      </c>
      <c r="C87" s="7" t="s">
        <v>283</v>
      </c>
      <c r="D87" s="39"/>
      <c r="E87" s="40"/>
      <c r="F87" s="36"/>
      <c r="G87" s="40"/>
    </row>
    <row r="88" spans="1:7" s="7" customFormat="1" ht="11.25" x14ac:dyDescent="0.2">
      <c r="A88" s="7" t="s">
        <v>62</v>
      </c>
      <c r="B88" s="7" t="s">
        <v>284</v>
      </c>
      <c r="C88" s="7" t="s">
        <v>285</v>
      </c>
      <c r="D88" s="39"/>
      <c r="E88" s="40"/>
      <c r="F88" s="36"/>
      <c r="G88" s="40"/>
    </row>
    <row r="89" spans="1:7" s="7" customFormat="1" ht="11.25" x14ac:dyDescent="0.2">
      <c r="A89" s="7" t="s">
        <v>89</v>
      </c>
      <c r="B89" s="7" t="s">
        <v>286</v>
      </c>
      <c r="C89" s="7" t="s">
        <v>287</v>
      </c>
      <c r="D89" s="39"/>
      <c r="E89" s="40"/>
      <c r="F89" s="36"/>
      <c r="G89" s="40"/>
    </row>
    <row r="90" spans="1:7" s="7" customFormat="1" ht="11.25" x14ac:dyDescent="0.2">
      <c r="D90" s="37"/>
      <c r="E90" s="33"/>
      <c r="F90" s="33"/>
      <c r="G90" s="33"/>
    </row>
    <row r="91" spans="1:7" s="29" customFormat="1" ht="12" thickBot="1" x14ac:dyDescent="0.25">
      <c r="A91" s="29" t="s">
        <v>65</v>
      </c>
      <c r="B91" s="29" t="s">
        <v>288</v>
      </c>
      <c r="C91" s="29" t="s">
        <v>289</v>
      </c>
      <c r="D91" s="34"/>
      <c r="E91" s="42">
        <f>SUM(E78,E79,E80,E85,E87,E88,E89)</f>
        <v>0</v>
      </c>
      <c r="F91" s="36"/>
      <c r="G91" s="42">
        <f>SUM(G78,G79,G80,G85,G87,G88,G89)</f>
        <v>0</v>
      </c>
    </row>
    <row r="92" spans="1:7" s="29" customFormat="1" ht="12" thickTop="1" x14ac:dyDescent="0.2">
      <c r="D92" s="34"/>
      <c r="E92" s="36"/>
      <c r="F92" s="36"/>
      <c r="G92" s="36"/>
    </row>
    <row r="93" spans="1:7" s="7" customFormat="1" ht="11.25" x14ac:dyDescent="0.2">
      <c r="A93" s="7" t="s">
        <v>92</v>
      </c>
      <c r="B93" s="7" t="s">
        <v>290</v>
      </c>
      <c r="C93" s="7" t="s">
        <v>291</v>
      </c>
      <c r="D93" s="39"/>
      <c r="E93" s="40"/>
      <c r="F93" s="36"/>
      <c r="G93" s="40"/>
    </row>
    <row r="94" spans="1:7" s="7" customFormat="1" ht="11.25" x14ac:dyDescent="0.2">
      <c r="A94" s="7" t="s">
        <v>98</v>
      </c>
      <c r="B94" s="7" t="s">
        <v>292</v>
      </c>
      <c r="C94" s="7" t="s">
        <v>293</v>
      </c>
      <c r="D94" s="39"/>
      <c r="E94" s="40"/>
      <c r="F94" s="36"/>
      <c r="G94" s="40"/>
    </row>
    <row r="95" spans="1:7" s="29" customFormat="1" ht="12" thickBot="1" x14ac:dyDescent="0.25">
      <c r="A95" s="29" t="s">
        <v>95</v>
      </c>
      <c r="B95" s="29" t="s">
        <v>294</v>
      </c>
      <c r="C95" s="29" t="s">
        <v>295</v>
      </c>
      <c r="D95" s="34"/>
      <c r="E95" s="42">
        <f>SUM(E93:E94)</f>
        <v>0</v>
      </c>
      <c r="F95" s="36"/>
      <c r="G95" s="42">
        <f>SUM(G93:G94)</f>
        <v>0</v>
      </c>
    </row>
    <row r="96" spans="1:7" s="7" customFormat="1" ht="12" thickTop="1" x14ac:dyDescent="0.2">
      <c r="A96" s="29"/>
      <c r="B96" s="29"/>
      <c r="C96" s="29"/>
      <c r="D96" s="34"/>
      <c r="E96" s="36"/>
      <c r="F96" s="36"/>
      <c r="G96" s="36"/>
    </row>
    <row r="97" spans="1:7" s="7" customFormat="1" ht="11.25" x14ac:dyDescent="0.2">
      <c r="D97" s="37"/>
      <c r="E97" s="33"/>
      <c r="F97" s="33"/>
      <c r="G97" s="33"/>
    </row>
    <row r="98" spans="1:7" s="7" customFormat="1" ht="11.25" x14ac:dyDescent="0.2">
      <c r="A98" s="7" t="s">
        <v>101</v>
      </c>
      <c r="B98" s="7" t="s">
        <v>296</v>
      </c>
      <c r="C98" s="7" t="s">
        <v>297</v>
      </c>
      <c r="D98" s="39"/>
      <c r="E98" s="40"/>
      <c r="F98" s="36"/>
      <c r="G98" s="40"/>
    </row>
    <row r="99" spans="1:7" s="7" customFormat="1" ht="11.25" x14ac:dyDescent="0.2">
      <c r="D99" s="37"/>
      <c r="E99" s="33"/>
      <c r="F99" s="33"/>
      <c r="G99" s="55"/>
    </row>
    <row r="100" spans="1:7" s="7" customFormat="1" ht="11.25" x14ac:dyDescent="0.2">
      <c r="A100" s="29" t="s">
        <v>139</v>
      </c>
      <c r="B100" s="29" t="s">
        <v>298</v>
      </c>
      <c r="C100" s="29" t="s">
        <v>299</v>
      </c>
      <c r="D100" s="39"/>
      <c r="E100" s="40"/>
      <c r="F100" s="36"/>
      <c r="G100" s="40"/>
    </row>
    <row r="101" spans="1:7" s="43" customFormat="1" ht="11.25" x14ac:dyDescent="0.2">
      <c r="A101" s="7"/>
      <c r="B101" s="7"/>
      <c r="C101" s="7"/>
      <c r="D101" s="37"/>
      <c r="E101" s="33"/>
      <c r="F101" s="33"/>
      <c r="G101" s="55"/>
    </row>
    <row r="102" spans="1:7" s="29" customFormat="1" ht="11.25" x14ac:dyDescent="0.2">
      <c r="A102" s="7" t="s">
        <v>242</v>
      </c>
      <c r="B102" s="56" t="s">
        <v>300</v>
      </c>
      <c r="C102" s="7" t="s">
        <v>301</v>
      </c>
      <c r="D102" s="39"/>
      <c r="E102" s="40"/>
      <c r="F102" s="36"/>
      <c r="G102" s="40"/>
    </row>
    <row r="103" spans="1:7" s="7" customFormat="1" ht="11.25" x14ac:dyDescent="0.2">
      <c r="A103" s="7" t="s">
        <v>245</v>
      </c>
      <c r="B103" s="56" t="s">
        <v>302</v>
      </c>
      <c r="C103" s="7" t="s">
        <v>303</v>
      </c>
      <c r="D103" s="39"/>
      <c r="E103" s="40"/>
      <c r="F103" s="36"/>
      <c r="G103" s="40"/>
    </row>
    <row r="104" spans="1:7" s="7" customFormat="1" ht="11.25" x14ac:dyDescent="0.2">
      <c r="A104" s="7" t="s">
        <v>248</v>
      </c>
      <c r="B104" s="56" t="s">
        <v>304</v>
      </c>
      <c r="C104" s="7" t="s">
        <v>305</v>
      </c>
      <c r="D104" s="39"/>
      <c r="E104" s="40"/>
      <c r="F104" s="36"/>
      <c r="G104" s="40"/>
    </row>
    <row r="105" spans="1:7" s="7" customFormat="1" ht="11.25" x14ac:dyDescent="0.2">
      <c r="D105" s="37"/>
      <c r="E105" s="33"/>
      <c r="F105" s="33"/>
      <c r="G105" s="33"/>
    </row>
    <row r="106" spans="1:7" s="7" customFormat="1" ht="23.25" thickBot="1" x14ac:dyDescent="0.25">
      <c r="A106" s="51" t="s">
        <v>104</v>
      </c>
      <c r="B106" s="51" t="s">
        <v>306</v>
      </c>
      <c r="C106" s="51" t="s">
        <v>307</v>
      </c>
      <c r="D106" s="52"/>
      <c r="E106" s="57">
        <f>E98+E100+SUM(E102:E104)</f>
        <v>0</v>
      </c>
      <c r="F106" s="54"/>
      <c r="G106" s="57">
        <f>G98+G100+SUM(G102:G104)</f>
        <v>0</v>
      </c>
    </row>
    <row r="107" spans="1:7" s="7" customFormat="1" ht="12" thickTop="1" x14ac:dyDescent="0.2">
      <c r="D107" s="37"/>
      <c r="E107" s="33"/>
      <c r="F107" s="33"/>
      <c r="G107" s="33"/>
    </row>
    <row r="108" spans="1:7" s="29" customFormat="1" ht="11.25" x14ac:dyDescent="0.2">
      <c r="A108" s="7" t="s">
        <v>251</v>
      </c>
      <c r="B108" s="7" t="s">
        <v>308</v>
      </c>
      <c r="C108" s="7" t="s">
        <v>309</v>
      </c>
      <c r="D108" s="39"/>
      <c r="E108" s="40"/>
      <c r="F108" s="36"/>
      <c r="G108" s="40"/>
    </row>
    <row r="109" spans="1:7" s="7" customFormat="1" ht="11.25" x14ac:dyDescent="0.2">
      <c r="A109" s="7" t="s">
        <v>255</v>
      </c>
      <c r="B109" s="7" t="s">
        <v>310</v>
      </c>
      <c r="C109" s="7" t="s">
        <v>311</v>
      </c>
      <c r="D109" s="39"/>
      <c r="E109" s="40"/>
      <c r="F109" s="36"/>
      <c r="G109" s="40"/>
    </row>
    <row r="110" spans="1:7" s="29" customFormat="1" ht="11.25" x14ac:dyDescent="0.2">
      <c r="A110" s="7" t="s">
        <v>258</v>
      </c>
      <c r="B110" s="7" t="s">
        <v>312</v>
      </c>
      <c r="C110" s="7" t="s">
        <v>313</v>
      </c>
      <c r="D110" s="39"/>
      <c r="E110" s="40"/>
      <c r="F110" s="36"/>
      <c r="G110" s="40"/>
    </row>
    <row r="111" spans="1:7" s="7" customFormat="1" ht="11.25" x14ac:dyDescent="0.2">
      <c r="D111" s="37"/>
      <c r="E111" s="33"/>
      <c r="F111" s="33"/>
      <c r="G111" s="33"/>
    </row>
    <row r="112" spans="1:7" s="7" customFormat="1" ht="12" thickBot="1" x14ac:dyDescent="0.25">
      <c r="A112" s="29" t="s">
        <v>110</v>
      </c>
      <c r="B112" s="29" t="s">
        <v>314</v>
      </c>
      <c r="C112" s="29" t="s">
        <v>315</v>
      </c>
      <c r="D112" s="34"/>
      <c r="E112" s="42">
        <f>SUM(E108:E110)</f>
        <v>0</v>
      </c>
      <c r="F112" s="36"/>
      <c r="G112" s="42">
        <f>SUM(G108:G110)</f>
        <v>0</v>
      </c>
    </row>
    <row r="113" spans="1:7" s="7" customFormat="1" ht="12" thickTop="1" x14ac:dyDescent="0.2">
      <c r="D113" s="37"/>
      <c r="E113" s="33"/>
      <c r="F113" s="33"/>
      <c r="G113" s="33"/>
    </row>
    <row r="114" spans="1:7" s="7" customFormat="1" ht="12" thickBot="1" x14ac:dyDescent="0.25">
      <c r="A114" s="29" t="s">
        <v>236</v>
      </c>
      <c r="B114" s="29" t="s">
        <v>316</v>
      </c>
      <c r="C114" s="29" t="s">
        <v>317</v>
      </c>
      <c r="D114" s="39"/>
      <c r="E114" s="48"/>
      <c r="F114" s="36"/>
      <c r="G114" s="48"/>
    </row>
    <row r="115" spans="1:7" s="7" customFormat="1" ht="12" thickTop="1" x14ac:dyDescent="0.2">
      <c r="D115" s="37"/>
      <c r="E115" s="33"/>
      <c r="F115" s="33"/>
      <c r="G115" s="33"/>
    </row>
    <row r="116" spans="1:7" s="7" customFormat="1" ht="11.25" x14ac:dyDescent="0.2">
      <c r="A116" s="7" t="s">
        <v>318</v>
      </c>
      <c r="B116" s="7" t="s">
        <v>319</v>
      </c>
      <c r="C116" s="7" t="s">
        <v>320</v>
      </c>
      <c r="D116" s="39"/>
      <c r="E116" s="40"/>
      <c r="F116" s="36"/>
      <c r="G116" s="40"/>
    </row>
    <row r="117" spans="1:7" s="7" customFormat="1" ht="11.25" x14ac:dyDescent="0.2">
      <c r="A117" s="7" t="s">
        <v>321</v>
      </c>
      <c r="B117" s="7" t="s">
        <v>322</v>
      </c>
      <c r="C117" s="7" t="s">
        <v>323</v>
      </c>
      <c r="D117" s="39"/>
      <c r="E117" s="40"/>
      <c r="F117" s="36"/>
      <c r="G117" s="40"/>
    </row>
    <row r="118" spans="1:7" s="7" customFormat="1" ht="11.25" x14ac:dyDescent="0.2">
      <c r="A118" s="7" t="s">
        <v>324</v>
      </c>
      <c r="B118" s="7" t="s">
        <v>325</v>
      </c>
      <c r="C118" s="7" t="s">
        <v>326</v>
      </c>
      <c r="D118" s="39"/>
      <c r="E118" s="40"/>
      <c r="F118" s="36"/>
      <c r="G118" s="40"/>
    </row>
    <row r="119" spans="1:7" s="7" customFormat="1" ht="11.25" x14ac:dyDescent="0.2">
      <c r="A119" s="7" t="s">
        <v>327</v>
      </c>
      <c r="B119" s="7" t="s">
        <v>328</v>
      </c>
      <c r="C119" s="7" t="s">
        <v>329</v>
      </c>
      <c r="D119" s="39"/>
      <c r="E119" s="40"/>
      <c r="F119" s="36"/>
      <c r="G119" s="40"/>
    </row>
    <row r="120" spans="1:7" s="7" customFormat="1" ht="11.25" x14ac:dyDescent="0.2">
      <c r="A120" s="7" t="s">
        <v>330</v>
      </c>
      <c r="B120" s="7" t="s">
        <v>331</v>
      </c>
      <c r="C120" s="7" t="s">
        <v>332</v>
      </c>
      <c r="D120" s="39"/>
      <c r="E120" s="40"/>
      <c r="F120" s="36"/>
      <c r="G120" s="40"/>
    </row>
    <row r="121" spans="1:7" s="7" customFormat="1" ht="11.25" x14ac:dyDescent="0.2">
      <c r="A121" s="7" t="s">
        <v>333</v>
      </c>
      <c r="B121" s="7" t="s">
        <v>334</v>
      </c>
      <c r="C121" s="7" t="s">
        <v>335</v>
      </c>
      <c r="D121" s="39"/>
      <c r="E121" s="40"/>
      <c r="F121" s="36"/>
      <c r="G121" s="40"/>
    </row>
    <row r="122" spans="1:7" s="7" customFormat="1" ht="11.25" x14ac:dyDescent="0.2">
      <c r="A122" s="7" t="s">
        <v>336</v>
      </c>
      <c r="B122" s="7" t="s">
        <v>337</v>
      </c>
      <c r="C122" s="7" t="s">
        <v>338</v>
      </c>
      <c r="D122" s="39"/>
      <c r="E122" s="40"/>
      <c r="F122" s="36"/>
      <c r="G122" s="40"/>
    </row>
    <row r="123" spans="1:7" s="29" customFormat="1" ht="11.25" x14ac:dyDescent="0.2">
      <c r="A123" s="7" t="s">
        <v>339</v>
      </c>
      <c r="B123" s="7" t="s">
        <v>340</v>
      </c>
      <c r="C123" s="7" t="s">
        <v>341</v>
      </c>
      <c r="D123" s="39"/>
      <c r="E123" s="40"/>
      <c r="F123" s="36"/>
      <c r="G123" s="40"/>
    </row>
    <row r="124" spans="1:7" s="7" customFormat="1" ht="11.25" x14ac:dyDescent="0.2">
      <c r="A124" s="7" t="s">
        <v>342</v>
      </c>
      <c r="B124" s="7" t="s">
        <v>343</v>
      </c>
      <c r="C124" s="7" t="s">
        <v>344</v>
      </c>
      <c r="D124" s="39"/>
      <c r="E124" s="40"/>
      <c r="F124" s="36"/>
      <c r="G124" s="40"/>
    </row>
    <row r="125" spans="1:7" s="29" customFormat="1" ht="11.25" x14ac:dyDescent="0.2">
      <c r="A125" s="7" t="s">
        <v>345</v>
      </c>
      <c r="B125" s="7" t="s">
        <v>346</v>
      </c>
      <c r="C125" s="7" t="s">
        <v>347</v>
      </c>
      <c r="D125" s="39"/>
      <c r="E125" s="40"/>
      <c r="F125" s="36"/>
      <c r="G125" s="40"/>
    </row>
    <row r="126" spans="1:7" s="7" customFormat="1" ht="11.25" x14ac:dyDescent="0.2">
      <c r="D126" s="37"/>
      <c r="E126" s="33"/>
      <c r="F126" s="33"/>
      <c r="G126" s="33"/>
    </row>
    <row r="127" spans="1:7" s="7" customFormat="1" ht="12" thickBot="1" x14ac:dyDescent="0.25">
      <c r="A127" s="29" t="s">
        <v>252</v>
      </c>
      <c r="B127" s="29" t="s">
        <v>348</v>
      </c>
      <c r="C127" s="29" t="s">
        <v>349</v>
      </c>
      <c r="D127" s="37"/>
      <c r="E127" s="42">
        <f>SUM(E116:E125)</f>
        <v>0</v>
      </c>
      <c r="F127" s="33"/>
      <c r="G127" s="42">
        <f>SUM(G116:G125)</f>
        <v>0</v>
      </c>
    </row>
    <row r="128" spans="1:7" s="7" customFormat="1" ht="12" thickTop="1" x14ac:dyDescent="0.2">
      <c r="D128" s="37"/>
      <c r="E128" s="33"/>
      <c r="F128" s="33"/>
      <c r="G128" s="33"/>
    </row>
    <row r="129" spans="1:7" s="7" customFormat="1" ht="12" thickBot="1" x14ac:dyDescent="0.25">
      <c r="A129" s="29" t="s">
        <v>261</v>
      </c>
      <c r="B129" s="29" t="s">
        <v>350</v>
      </c>
      <c r="C129" s="29" t="s">
        <v>263</v>
      </c>
      <c r="D129" s="39"/>
      <c r="E129" s="48"/>
      <c r="F129" s="36"/>
      <c r="G129" s="48"/>
    </row>
    <row r="130" spans="1:7" s="7" customFormat="1" ht="12" thickTop="1" x14ac:dyDescent="0.2">
      <c r="D130" s="37"/>
      <c r="E130" s="33"/>
      <c r="F130" s="33"/>
      <c r="G130" s="33"/>
    </row>
    <row r="131" spans="1:7" s="7" customFormat="1" ht="12" thickBot="1" x14ac:dyDescent="0.25">
      <c r="B131" s="29" t="s">
        <v>351</v>
      </c>
      <c r="C131" s="29" t="s">
        <v>352</v>
      </c>
      <c r="D131" s="37"/>
      <c r="E131" s="42">
        <f>SUM(E91,E95,E106,E112,E114,E127,E129)</f>
        <v>0</v>
      </c>
      <c r="F131" s="33"/>
      <c r="G131" s="42">
        <f>SUM(G91,G95,G106,G112,G114,G127,G129)</f>
        <v>0</v>
      </c>
    </row>
    <row r="132" spans="1:7" s="7" customFormat="1" ht="12" thickTop="1" x14ac:dyDescent="0.2">
      <c r="E132" s="28"/>
      <c r="F132" s="28"/>
      <c r="G132" s="28"/>
    </row>
    <row r="133" spans="1:7" s="7" customFormat="1" ht="11.25" x14ac:dyDescent="0.2">
      <c r="E133" s="28"/>
      <c r="F133" s="28"/>
      <c r="G133" s="28"/>
    </row>
    <row r="134" spans="1:7" s="7" customFormat="1" ht="11.25" x14ac:dyDescent="0.2">
      <c r="E134" s="28"/>
      <c r="F134" s="28"/>
      <c r="G134" s="28"/>
    </row>
    <row r="135" spans="1:7" s="7" customFormat="1" ht="11.25" x14ac:dyDescent="0.2">
      <c r="E135" s="28"/>
      <c r="F135" s="28"/>
      <c r="G135" s="28"/>
    </row>
    <row r="136" spans="1:7" s="7" customFormat="1" ht="11.25" x14ac:dyDescent="0.2">
      <c r="E136" s="28"/>
      <c r="F136" s="28"/>
      <c r="G136" s="28"/>
    </row>
    <row r="137" spans="1:7" s="7" customFormat="1" ht="11.25" x14ac:dyDescent="0.2">
      <c r="E137" s="28"/>
      <c r="F137" s="28"/>
      <c r="G137" s="28"/>
    </row>
    <row r="138" spans="1:7" s="7" customFormat="1" ht="11.25" x14ac:dyDescent="0.2">
      <c r="E138" s="28"/>
      <c r="F138" s="28"/>
      <c r="G138" s="28"/>
    </row>
    <row r="139" spans="1:7" s="7" customFormat="1" ht="11.25" x14ac:dyDescent="0.2">
      <c r="E139" s="28"/>
      <c r="F139" s="28"/>
      <c r="G139" s="28"/>
    </row>
    <row r="140" spans="1:7" s="7" customFormat="1" ht="11.25" x14ac:dyDescent="0.2">
      <c r="E140" s="28"/>
      <c r="F140" s="28"/>
      <c r="G140" s="28"/>
    </row>
    <row r="141" spans="1:7" s="7" customFormat="1" ht="11.25" x14ac:dyDescent="0.2">
      <c r="E141" s="28"/>
      <c r="F141" s="28"/>
      <c r="G141" s="28"/>
    </row>
    <row r="142" spans="1:7" s="7" customFormat="1" ht="11.25" x14ac:dyDescent="0.2">
      <c r="E142" s="28"/>
      <c r="F142" s="28"/>
      <c r="G142" s="28"/>
    </row>
    <row r="143" spans="1:7" s="7" customFormat="1" ht="11.25" x14ac:dyDescent="0.2">
      <c r="E143" s="28"/>
      <c r="F143" s="28"/>
      <c r="G143" s="28"/>
    </row>
    <row r="144" spans="1:7" s="7" customFormat="1" ht="11.25" x14ac:dyDescent="0.2">
      <c r="E144" s="28"/>
      <c r="F144" s="28"/>
      <c r="G144" s="28"/>
    </row>
    <row r="145" spans="5:7" s="7" customFormat="1" ht="11.25" x14ac:dyDescent="0.2">
      <c r="E145" s="28"/>
      <c r="F145" s="28"/>
      <c r="G145" s="28"/>
    </row>
    <row r="146" spans="5:7" s="7" customFormat="1" ht="11.25" x14ac:dyDescent="0.2">
      <c r="E146" s="28"/>
      <c r="F146" s="28"/>
      <c r="G146" s="28"/>
    </row>
    <row r="147" spans="5:7" s="7" customFormat="1" ht="11.25" x14ac:dyDescent="0.2">
      <c r="E147" s="28"/>
      <c r="F147" s="28"/>
      <c r="G147" s="28"/>
    </row>
    <row r="148" spans="5:7" s="7" customFormat="1" ht="11.25" x14ac:dyDescent="0.2">
      <c r="E148" s="28"/>
      <c r="F148" s="28"/>
      <c r="G148" s="28"/>
    </row>
    <row r="149" spans="5:7" s="7" customFormat="1" ht="11.25" x14ac:dyDescent="0.2">
      <c r="E149" s="28"/>
      <c r="F149" s="28"/>
      <c r="G149" s="28"/>
    </row>
    <row r="150" spans="5:7" s="7" customFormat="1" ht="11.25" x14ac:dyDescent="0.2">
      <c r="E150" s="28"/>
      <c r="F150" s="28"/>
      <c r="G150" s="28"/>
    </row>
    <row r="151" spans="5:7" s="7" customFormat="1" ht="11.25" x14ac:dyDescent="0.2">
      <c r="E151" s="28"/>
      <c r="F151" s="28"/>
      <c r="G151" s="28"/>
    </row>
    <row r="152" spans="5:7" s="7" customFormat="1" ht="11.25" x14ac:dyDescent="0.2">
      <c r="E152" s="28"/>
      <c r="F152" s="28"/>
      <c r="G152" s="28"/>
    </row>
    <row r="153" spans="5:7" s="7" customFormat="1" ht="11.25" x14ac:dyDescent="0.2">
      <c r="E153" s="28"/>
      <c r="F153" s="28"/>
      <c r="G153" s="28"/>
    </row>
    <row r="154" spans="5:7" s="7" customFormat="1" ht="11.25" x14ac:dyDescent="0.2">
      <c r="E154" s="28"/>
      <c r="F154" s="28"/>
      <c r="G154" s="28"/>
    </row>
    <row r="155" spans="5:7" s="7" customFormat="1" ht="11.25" x14ac:dyDescent="0.2">
      <c r="E155" s="28"/>
      <c r="F155" s="28"/>
      <c r="G155" s="28"/>
    </row>
    <row r="156" spans="5:7" s="7" customFormat="1" ht="11.25" x14ac:dyDescent="0.2">
      <c r="E156" s="28"/>
      <c r="F156" s="28"/>
      <c r="G156" s="28"/>
    </row>
    <row r="157" spans="5:7" s="7" customFormat="1" ht="11.25" x14ac:dyDescent="0.2">
      <c r="E157" s="28"/>
      <c r="F157" s="28"/>
      <c r="G157" s="28"/>
    </row>
    <row r="158" spans="5:7" s="7" customFormat="1" ht="11.25" x14ac:dyDescent="0.2">
      <c r="E158" s="28"/>
      <c r="F158" s="28"/>
      <c r="G158" s="28"/>
    </row>
    <row r="159" spans="5:7" s="7" customFormat="1" ht="11.25" x14ac:dyDescent="0.2">
      <c r="E159" s="28"/>
      <c r="F159" s="28"/>
      <c r="G159" s="28"/>
    </row>
    <row r="160" spans="5:7" s="7" customFormat="1" ht="11.25" x14ac:dyDescent="0.2">
      <c r="E160" s="28"/>
      <c r="F160" s="28"/>
      <c r="G160" s="28"/>
    </row>
    <row r="161" spans="5:7" s="7" customFormat="1" ht="11.25" x14ac:dyDescent="0.2">
      <c r="E161" s="28"/>
      <c r="F161" s="28"/>
      <c r="G161" s="28"/>
    </row>
    <row r="162" spans="5:7" s="7" customFormat="1" ht="11.25" x14ac:dyDescent="0.2">
      <c r="E162" s="28"/>
      <c r="F162" s="28"/>
      <c r="G162" s="28"/>
    </row>
    <row r="163" spans="5:7" s="7" customFormat="1" ht="11.25" x14ac:dyDescent="0.2">
      <c r="E163" s="28"/>
      <c r="F163" s="28"/>
      <c r="G163" s="28"/>
    </row>
    <row r="164" spans="5:7" s="7" customFormat="1" ht="11.25" x14ac:dyDescent="0.2">
      <c r="E164" s="28"/>
      <c r="F164" s="28"/>
      <c r="G164" s="28"/>
    </row>
    <row r="165" spans="5:7" s="7" customFormat="1" ht="11.25" x14ac:dyDescent="0.2">
      <c r="E165" s="28"/>
      <c r="F165" s="28"/>
      <c r="G165" s="28"/>
    </row>
    <row r="166" spans="5:7" s="7" customFormat="1" ht="11.25" x14ac:dyDescent="0.2">
      <c r="E166" s="28"/>
      <c r="F166" s="28"/>
      <c r="G166" s="28"/>
    </row>
    <row r="167" spans="5:7" s="7" customFormat="1" ht="11.25" x14ac:dyDescent="0.2">
      <c r="E167" s="28"/>
      <c r="F167" s="28"/>
      <c r="G167" s="28"/>
    </row>
    <row r="168" spans="5:7" s="7" customFormat="1" ht="11.25" x14ac:dyDescent="0.2">
      <c r="E168" s="28"/>
      <c r="F168" s="28"/>
      <c r="G168" s="28"/>
    </row>
    <row r="169" spans="5:7" s="7" customFormat="1" ht="11.25" x14ac:dyDescent="0.2">
      <c r="E169" s="28"/>
      <c r="F169" s="28"/>
      <c r="G169" s="28"/>
    </row>
    <row r="170" spans="5:7" s="7" customFormat="1" ht="11.25" x14ac:dyDescent="0.2">
      <c r="E170" s="28"/>
      <c r="F170" s="28"/>
      <c r="G170" s="28"/>
    </row>
    <row r="171" spans="5:7" s="7" customFormat="1" ht="11.25" x14ac:dyDescent="0.2">
      <c r="E171" s="28"/>
      <c r="F171" s="28"/>
      <c r="G171" s="28"/>
    </row>
    <row r="172" spans="5:7" s="7" customFormat="1" ht="11.25" x14ac:dyDescent="0.2">
      <c r="E172" s="28"/>
      <c r="F172" s="28"/>
      <c r="G172" s="28"/>
    </row>
    <row r="173" spans="5:7" s="7" customFormat="1" ht="11.25" x14ac:dyDescent="0.2">
      <c r="E173" s="28"/>
      <c r="F173" s="28"/>
      <c r="G173" s="28"/>
    </row>
    <row r="174" spans="5:7" s="7" customFormat="1" ht="11.25" x14ac:dyDescent="0.2">
      <c r="E174" s="28"/>
      <c r="F174" s="28"/>
      <c r="G174" s="28"/>
    </row>
    <row r="175" spans="5:7" s="7" customFormat="1" ht="11.25" x14ac:dyDescent="0.2">
      <c r="E175" s="28"/>
      <c r="F175" s="28"/>
      <c r="G175" s="28"/>
    </row>
    <row r="176" spans="5:7" s="7" customFormat="1" ht="11.25" x14ac:dyDescent="0.2">
      <c r="E176" s="28"/>
      <c r="F176" s="28"/>
      <c r="G176" s="28"/>
    </row>
    <row r="177" spans="5:7" s="7" customFormat="1" ht="11.25" x14ac:dyDescent="0.2">
      <c r="E177" s="28"/>
      <c r="F177" s="28"/>
      <c r="G177" s="28"/>
    </row>
    <row r="178" spans="5:7" s="7" customFormat="1" ht="11.25" x14ac:dyDescent="0.2">
      <c r="E178" s="28"/>
      <c r="F178" s="28"/>
      <c r="G178" s="28"/>
    </row>
    <row r="179" spans="5:7" s="7" customFormat="1" ht="11.25" x14ac:dyDescent="0.2">
      <c r="E179" s="28"/>
      <c r="F179" s="28"/>
      <c r="G179" s="28"/>
    </row>
    <row r="180" spans="5:7" s="7" customFormat="1" ht="11.25" x14ac:dyDescent="0.2">
      <c r="E180" s="28"/>
      <c r="F180" s="28"/>
      <c r="G180" s="28"/>
    </row>
    <row r="181" spans="5:7" s="7" customFormat="1" ht="11.25" x14ac:dyDescent="0.2">
      <c r="E181" s="28"/>
      <c r="F181" s="28"/>
      <c r="G181" s="28"/>
    </row>
    <row r="182" spans="5:7" s="7" customFormat="1" ht="11.25" x14ac:dyDescent="0.2">
      <c r="E182" s="28"/>
      <c r="F182" s="28"/>
      <c r="G182" s="28"/>
    </row>
    <row r="183" spans="5:7" s="7" customFormat="1" ht="11.25" x14ac:dyDescent="0.2">
      <c r="E183" s="28"/>
      <c r="F183" s="28"/>
      <c r="G183" s="28"/>
    </row>
    <row r="184" spans="5:7" s="7" customFormat="1" ht="11.25" x14ac:dyDescent="0.2">
      <c r="E184" s="28"/>
      <c r="F184" s="28"/>
      <c r="G184" s="28"/>
    </row>
    <row r="185" spans="5:7" s="7" customFormat="1" ht="11.25" x14ac:dyDescent="0.2">
      <c r="E185" s="28"/>
      <c r="F185" s="28"/>
      <c r="G185" s="28"/>
    </row>
    <row r="186" spans="5:7" s="7" customFormat="1" ht="11.25" x14ac:dyDescent="0.2">
      <c r="E186" s="28"/>
      <c r="F186" s="28"/>
      <c r="G186" s="28"/>
    </row>
    <row r="187" spans="5:7" s="7" customFormat="1" ht="11.25" x14ac:dyDescent="0.2">
      <c r="E187" s="28"/>
      <c r="F187" s="28"/>
      <c r="G187" s="28"/>
    </row>
    <row r="188" spans="5:7" s="7" customFormat="1" ht="11.25" x14ac:dyDescent="0.2">
      <c r="E188" s="28"/>
      <c r="F188" s="28"/>
      <c r="G188" s="28"/>
    </row>
    <row r="189" spans="5:7" s="7" customFormat="1" ht="11.25" x14ac:dyDescent="0.2">
      <c r="E189" s="28"/>
      <c r="F189" s="28"/>
      <c r="G189" s="28"/>
    </row>
    <row r="190" spans="5:7" s="7" customFormat="1" ht="11.25" x14ac:dyDescent="0.2">
      <c r="E190" s="28"/>
      <c r="F190" s="28"/>
      <c r="G190" s="28"/>
    </row>
    <row r="191" spans="5:7" s="7" customFormat="1" ht="11.25" x14ac:dyDescent="0.2">
      <c r="E191" s="28"/>
      <c r="F191" s="28"/>
      <c r="G191" s="28"/>
    </row>
    <row r="192" spans="5:7" s="7" customFormat="1" ht="11.25" x14ac:dyDescent="0.2">
      <c r="E192" s="28"/>
      <c r="F192" s="28"/>
      <c r="G192" s="28"/>
    </row>
    <row r="193" spans="5:7" s="7" customFormat="1" ht="11.25" x14ac:dyDescent="0.2">
      <c r="E193" s="28"/>
      <c r="F193" s="28"/>
      <c r="G193" s="28"/>
    </row>
    <row r="194" spans="5:7" s="7" customFormat="1" ht="11.25" x14ac:dyDescent="0.2">
      <c r="E194" s="28"/>
      <c r="F194" s="28"/>
      <c r="G194" s="28"/>
    </row>
    <row r="195" spans="5:7" s="7" customFormat="1" ht="11.25" x14ac:dyDescent="0.2">
      <c r="E195" s="28"/>
      <c r="F195" s="28"/>
      <c r="G195" s="28"/>
    </row>
    <row r="196" spans="5:7" s="7" customFormat="1" ht="11.25" x14ac:dyDescent="0.2">
      <c r="E196" s="28"/>
      <c r="F196" s="28"/>
      <c r="G196" s="28"/>
    </row>
    <row r="197" spans="5:7" s="7" customFormat="1" ht="11.25" x14ac:dyDescent="0.2">
      <c r="E197" s="28"/>
      <c r="F197" s="28"/>
      <c r="G197" s="28"/>
    </row>
    <row r="198" spans="5:7" s="7" customFormat="1" ht="11.25" x14ac:dyDescent="0.2">
      <c r="E198" s="28"/>
      <c r="F198" s="28"/>
      <c r="G198" s="28"/>
    </row>
    <row r="199" spans="5:7" s="7" customFormat="1" ht="11.25" x14ac:dyDescent="0.2">
      <c r="E199" s="28"/>
      <c r="F199" s="28"/>
      <c r="G199" s="28"/>
    </row>
    <row r="200" spans="5:7" s="7" customFormat="1" ht="11.25" x14ac:dyDescent="0.2">
      <c r="E200" s="28"/>
      <c r="F200" s="28"/>
      <c r="G200" s="28"/>
    </row>
    <row r="201" spans="5:7" s="7" customFormat="1" ht="11.25" x14ac:dyDescent="0.2">
      <c r="E201" s="28"/>
      <c r="F201" s="28"/>
      <c r="G201" s="28"/>
    </row>
    <row r="202" spans="5:7" s="7" customFormat="1" ht="11.25" x14ac:dyDescent="0.2">
      <c r="E202" s="28"/>
      <c r="F202" s="28"/>
      <c r="G202" s="28"/>
    </row>
    <row r="203" spans="5:7" s="7" customFormat="1" ht="11.25" x14ac:dyDescent="0.2">
      <c r="E203" s="28"/>
      <c r="F203" s="28"/>
      <c r="G203" s="28"/>
    </row>
    <row r="204" spans="5:7" s="7" customFormat="1" ht="11.25" x14ac:dyDescent="0.2">
      <c r="E204" s="28"/>
      <c r="F204" s="28"/>
      <c r="G204" s="28"/>
    </row>
  </sheetData>
  <sheetProtection algorithmName="SHA-512" hashValue="zea0dKvXqDYQvSpgag56hzSqdZ7PkQnudMOmCpL2DW4h7BCvDArkq9Sg71TAfU1VnFcBXzP6/JnTALVBYFgYdg==" saltValue="GaxQDolNFj/PvJyvAY9qMg==" spinCount="100000" sheet="1" objects="1" scenario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5BF1D-3B7A-47C9-87FD-F9DB1084D41E}">
  <dimension ref="A1:AC162"/>
  <sheetViews>
    <sheetView workbookViewId="0">
      <selection activeCell="C13" sqref="C13"/>
    </sheetView>
  </sheetViews>
  <sheetFormatPr defaultRowHeight="15" x14ac:dyDescent="0.25"/>
  <cols>
    <col min="1" max="1" width="3.7109375" customWidth="1"/>
    <col min="2" max="3" width="52.7109375" style="7" customWidth="1"/>
    <col min="4" max="4" width="1.7109375" customWidth="1"/>
    <col min="5" max="5" width="12.7109375" style="8" customWidth="1"/>
    <col min="6" max="6" width="1.7109375" customWidth="1"/>
    <col min="7" max="7" width="12.7109375" style="8" customWidth="1"/>
    <col min="8" max="8" width="1.7109375" customWidth="1"/>
    <col min="9" max="9" width="12.7109375" style="8" customWidth="1"/>
    <col min="10" max="10" width="1.7109375" customWidth="1"/>
    <col min="11" max="11" width="12.7109375" style="8" customWidth="1"/>
    <col min="12" max="12" width="1.7109375" style="8" customWidth="1"/>
    <col min="13" max="13" width="12.7109375" style="8" customWidth="1"/>
    <col min="14" max="14" width="1.7109375" customWidth="1"/>
  </cols>
  <sheetData>
    <row r="1" spans="1:29" s="1" customFormat="1" ht="26.25" x14ac:dyDescent="0.4">
      <c r="A1" s="1" t="s">
        <v>0</v>
      </c>
      <c r="B1" s="2"/>
      <c r="C1" s="2"/>
      <c r="E1" s="3"/>
      <c r="G1" s="3"/>
      <c r="I1" s="3"/>
      <c r="K1" s="3"/>
      <c r="L1" s="3"/>
      <c r="M1" s="3"/>
    </row>
    <row r="2" spans="1:29" s="4" customFormat="1" ht="19.5" thickBot="1" x14ac:dyDescent="0.35">
      <c r="A2" s="4" t="s">
        <v>1</v>
      </c>
      <c r="B2" s="5"/>
      <c r="C2" s="5"/>
      <c r="E2" s="6"/>
      <c r="G2" s="6"/>
      <c r="I2" s="6"/>
      <c r="K2" s="6"/>
      <c r="L2" s="6"/>
      <c r="M2" s="6"/>
    </row>
    <row r="3" spans="1:29" ht="15.75" thickTop="1" x14ac:dyDescent="0.25"/>
    <row r="4" spans="1:29" s="9" customFormat="1" ht="13.5" thickBot="1" x14ac:dyDescent="0.25">
      <c r="B4" s="9" t="s">
        <v>2</v>
      </c>
      <c r="E4" s="10"/>
      <c r="G4" s="10"/>
      <c r="I4" s="10"/>
      <c r="K4" s="10" t="s">
        <v>3</v>
      </c>
      <c r="L4" s="10"/>
      <c r="M4" s="10" t="s">
        <v>4</v>
      </c>
    </row>
    <row r="5" spans="1:29" s="14" customFormat="1" ht="16.5" thickBot="1" x14ac:dyDescent="0.3">
      <c r="A5" s="11"/>
      <c r="B5" s="12"/>
      <c r="C5" s="13"/>
      <c r="K5" s="15"/>
      <c r="L5" s="44"/>
      <c r="M5" s="15"/>
    </row>
    <row r="6" spans="1:29" s="17" customFormat="1" ht="12" x14ac:dyDescent="0.2">
      <c r="B6" s="18" t="s">
        <v>5</v>
      </c>
      <c r="C6" s="7"/>
      <c r="E6" s="19"/>
      <c r="G6" s="19"/>
      <c r="I6" s="19"/>
      <c r="K6" s="19"/>
      <c r="L6" s="19"/>
      <c r="M6" s="19"/>
    </row>
    <row r="7" spans="1:29" s="17" customFormat="1" ht="12.75" thickBot="1" x14ac:dyDescent="0.25">
      <c r="B7" s="20" t="s">
        <v>5</v>
      </c>
      <c r="C7" s="21"/>
      <c r="D7" s="22"/>
      <c r="E7" s="23"/>
      <c r="F7" s="22"/>
      <c r="G7" s="23"/>
      <c r="H7" s="22"/>
      <c r="I7" s="23"/>
      <c r="J7" s="22"/>
      <c r="K7" s="23"/>
      <c r="L7" s="23"/>
      <c r="M7" s="23"/>
    </row>
    <row r="8" spans="1:29" s="24" customFormat="1" ht="19.5" thickTop="1" x14ac:dyDescent="0.3">
      <c r="B8" s="24" t="s">
        <v>113</v>
      </c>
      <c r="E8" s="24">
        <f>'Rakstur-resultatopgørelse'!E8</f>
        <v>2023</v>
      </c>
      <c r="G8" s="24">
        <f>E8-1</f>
        <v>2022</v>
      </c>
      <c r="I8" s="24">
        <f>G8-1</f>
        <v>2021</v>
      </c>
      <c r="K8" s="24">
        <f>I8-1</f>
        <v>2020</v>
      </c>
      <c r="M8" s="24">
        <f>K8-1</f>
        <v>2019</v>
      </c>
    </row>
    <row r="9" spans="1:29" s="25" customFormat="1" ht="16.5" thickBot="1" x14ac:dyDescent="0.3">
      <c r="B9" s="26" t="s">
        <v>114</v>
      </c>
      <c r="C9" s="26"/>
      <c r="D9" s="26"/>
      <c r="E9" s="27"/>
      <c r="F9" s="26"/>
      <c r="G9" s="27"/>
      <c r="H9" s="26"/>
      <c r="I9" s="27"/>
      <c r="J9" s="26"/>
      <c r="K9" s="27"/>
      <c r="L9" s="27"/>
      <c r="M9" s="27"/>
    </row>
    <row r="10" spans="1:29" s="7" customFormat="1" ht="12" thickTop="1" x14ac:dyDescent="0.2">
      <c r="E10" s="28"/>
      <c r="G10" s="28"/>
      <c r="I10" s="28"/>
      <c r="K10" s="28"/>
      <c r="L10" s="28"/>
      <c r="M10" s="28"/>
      <c r="AC10" s="29"/>
    </row>
    <row r="11" spans="1:29" s="7" customFormat="1" ht="11.25" x14ac:dyDescent="0.2">
      <c r="E11" s="28"/>
      <c r="G11" s="28"/>
      <c r="I11" s="28"/>
      <c r="K11" s="28"/>
      <c r="L11" s="28"/>
      <c r="M11" s="28"/>
      <c r="AC11" s="29"/>
    </row>
    <row r="12" spans="1:29" s="7" customFormat="1" ht="11.25" x14ac:dyDescent="0.2">
      <c r="B12" s="29" t="s">
        <v>115</v>
      </c>
      <c r="C12" s="29" t="s">
        <v>116</v>
      </c>
      <c r="E12" s="28"/>
      <c r="G12" s="28"/>
      <c r="I12" s="28"/>
      <c r="K12" s="28"/>
      <c r="L12" s="28"/>
      <c r="M12" s="28"/>
      <c r="AC12" s="29"/>
    </row>
    <row r="13" spans="1:29" s="7" customFormat="1" ht="11.25" x14ac:dyDescent="0.2">
      <c r="E13" s="33"/>
      <c r="F13" s="37"/>
      <c r="G13" s="33"/>
      <c r="H13" s="37"/>
      <c r="I13" s="33"/>
      <c r="J13" s="37"/>
      <c r="K13" s="33"/>
      <c r="L13" s="45"/>
      <c r="M13" s="33"/>
      <c r="AC13" s="29"/>
    </row>
    <row r="14" spans="1:29" s="7" customFormat="1" ht="11.25" x14ac:dyDescent="0.2">
      <c r="A14" s="7" t="s">
        <v>26</v>
      </c>
      <c r="B14" s="7" t="s">
        <v>13</v>
      </c>
      <c r="C14" s="7" t="s">
        <v>117</v>
      </c>
      <c r="E14" s="32"/>
      <c r="F14" s="37"/>
      <c r="G14" s="32"/>
      <c r="H14" s="37"/>
      <c r="I14" s="32"/>
      <c r="J14" s="37"/>
      <c r="K14" s="32"/>
      <c r="L14" s="33"/>
      <c r="M14" s="32"/>
      <c r="AC14" s="29"/>
    </row>
    <row r="15" spans="1:29" s="7" customFormat="1" ht="11.25" x14ac:dyDescent="0.2">
      <c r="E15" s="33"/>
      <c r="F15" s="37"/>
      <c r="G15" s="33"/>
      <c r="H15" s="37"/>
      <c r="I15" s="33"/>
      <c r="J15" s="37"/>
      <c r="K15" s="33"/>
      <c r="L15" s="33"/>
      <c r="M15" s="33"/>
      <c r="AC15" s="29"/>
    </row>
    <row r="16" spans="1:29" s="7" customFormat="1" ht="11.25" x14ac:dyDescent="0.2">
      <c r="A16" s="7" t="s">
        <v>29</v>
      </c>
      <c r="B16" s="7" t="s">
        <v>118</v>
      </c>
      <c r="C16" s="7" t="s">
        <v>119</v>
      </c>
      <c r="E16" s="32"/>
      <c r="F16" s="37"/>
      <c r="G16" s="32"/>
      <c r="H16" s="37"/>
      <c r="I16" s="32"/>
      <c r="J16" s="37"/>
      <c r="K16" s="32"/>
      <c r="L16" s="33"/>
      <c r="M16" s="32"/>
      <c r="AC16" s="29"/>
    </row>
    <row r="17" spans="1:29" s="7" customFormat="1" ht="11.25" x14ac:dyDescent="0.2">
      <c r="E17" s="33"/>
      <c r="F17" s="37"/>
      <c r="G17" s="33"/>
      <c r="H17" s="37"/>
      <c r="I17" s="33"/>
      <c r="J17" s="37"/>
      <c r="K17" s="33"/>
      <c r="L17" s="33"/>
      <c r="M17" s="33"/>
      <c r="AC17" s="29"/>
    </row>
    <row r="18" spans="1:29" s="7" customFormat="1" ht="11.25" x14ac:dyDescent="0.2">
      <c r="A18" s="7" t="s">
        <v>47</v>
      </c>
      <c r="B18" s="7" t="s">
        <v>120</v>
      </c>
      <c r="C18" s="7" t="s">
        <v>121</v>
      </c>
      <c r="E18" s="32"/>
      <c r="F18" s="37"/>
      <c r="G18" s="32"/>
      <c r="H18" s="37"/>
      <c r="I18" s="32"/>
      <c r="J18" s="37"/>
      <c r="K18" s="32"/>
      <c r="L18" s="33"/>
      <c r="M18" s="32"/>
      <c r="AC18" s="29"/>
    </row>
    <row r="19" spans="1:29" s="7" customFormat="1" ht="11.25" x14ac:dyDescent="0.2">
      <c r="E19" s="33"/>
      <c r="F19" s="37"/>
      <c r="G19" s="33"/>
      <c r="H19" s="37"/>
      <c r="I19" s="33"/>
      <c r="J19" s="37"/>
      <c r="K19" s="33"/>
      <c r="L19" s="33"/>
      <c r="M19" s="33"/>
      <c r="AC19" s="29"/>
    </row>
    <row r="20" spans="1:29" s="7" customFormat="1" ht="11.25" x14ac:dyDescent="0.2">
      <c r="A20" s="7" t="s">
        <v>122</v>
      </c>
      <c r="B20" s="7" t="s">
        <v>123</v>
      </c>
      <c r="C20" s="7" t="s">
        <v>124</v>
      </c>
      <c r="E20" s="32"/>
      <c r="F20" s="37"/>
      <c r="G20" s="32"/>
      <c r="H20" s="37"/>
      <c r="I20" s="32"/>
      <c r="J20" s="37"/>
      <c r="K20" s="32"/>
      <c r="L20" s="33"/>
      <c r="M20" s="32"/>
      <c r="AC20" s="29"/>
    </row>
    <row r="21" spans="1:29" s="7" customFormat="1" ht="11.25" x14ac:dyDescent="0.2">
      <c r="E21" s="33"/>
      <c r="F21" s="37"/>
      <c r="G21" s="33"/>
      <c r="H21" s="37"/>
      <c r="I21" s="33"/>
      <c r="J21" s="37"/>
      <c r="K21" s="33"/>
      <c r="L21" s="33"/>
      <c r="M21" s="33"/>
      <c r="AC21" s="29"/>
    </row>
    <row r="22" spans="1:29" s="7" customFormat="1" ht="11.25" x14ac:dyDescent="0.2">
      <c r="A22" s="7" t="s">
        <v>50</v>
      </c>
      <c r="B22" s="7" t="s">
        <v>125</v>
      </c>
      <c r="C22" s="7" t="s">
        <v>126</v>
      </c>
      <c r="E22" s="32"/>
      <c r="F22" s="37"/>
      <c r="G22" s="32"/>
      <c r="H22" s="37"/>
      <c r="I22" s="32"/>
      <c r="J22" s="37"/>
      <c r="K22" s="32"/>
      <c r="L22" s="33"/>
      <c r="M22" s="32"/>
      <c r="AC22" s="29"/>
    </row>
    <row r="23" spans="1:29" s="7" customFormat="1" ht="11.25" x14ac:dyDescent="0.2">
      <c r="E23" s="33"/>
      <c r="F23" s="37"/>
      <c r="G23" s="33"/>
      <c r="H23" s="37"/>
      <c r="I23" s="33"/>
      <c r="J23" s="37"/>
      <c r="K23" s="33"/>
      <c r="L23" s="33"/>
      <c r="M23" s="33"/>
      <c r="AC23" s="29"/>
    </row>
    <row r="24" spans="1:29" s="7" customFormat="1" ht="11.25" x14ac:dyDescent="0.2">
      <c r="A24" s="7" t="s">
        <v>62</v>
      </c>
      <c r="B24" s="7" t="s">
        <v>127</v>
      </c>
      <c r="C24" s="7" t="s">
        <v>128</v>
      </c>
      <c r="E24" s="32"/>
      <c r="F24" s="37"/>
      <c r="G24" s="32"/>
      <c r="H24" s="37"/>
      <c r="I24" s="32"/>
      <c r="J24" s="37"/>
      <c r="K24" s="32"/>
      <c r="L24" s="33"/>
      <c r="M24" s="32"/>
      <c r="AC24" s="29"/>
    </row>
    <row r="25" spans="1:29" s="7" customFormat="1" ht="11.25" x14ac:dyDescent="0.2">
      <c r="E25" s="33"/>
      <c r="F25" s="37"/>
      <c r="G25" s="33"/>
      <c r="H25" s="37"/>
      <c r="I25" s="33"/>
      <c r="J25" s="37"/>
      <c r="K25" s="33"/>
      <c r="L25" s="33"/>
      <c r="M25" s="33"/>
      <c r="AC25" s="29"/>
    </row>
    <row r="26" spans="1:29" s="7" customFormat="1" ht="11.25" x14ac:dyDescent="0.2">
      <c r="A26" s="7" t="s">
        <v>89</v>
      </c>
      <c r="B26" s="7" t="s">
        <v>129</v>
      </c>
      <c r="C26" s="7" t="s">
        <v>130</v>
      </c>
      <c r="E26" s="32"/>
      <c r="F26" s="37"/>
      <c r="G26" s="32"/>
      <c r="H26" s="37"/>
      <c r="I26" s="32"/>
      <c r="J26" s="37"/>
      <c r="K26" s="32"/>
      <c r="L26" s="33"/>
      <c r="M26" s="32"/>
      <c r="AC26" s="29"/>
    </row>
    <row r="27" spans="1:29" s="7" customFormat="1" ht="11.25" x14ac:dyDescent="0.2">
      <c r="E27" s="33"/>
      <c r="F27" s="37"/>
      <c r="G27" s="33"/>
      <c r="H27" s="37"/>
      <c r="I27" s="33"/>
      <c r="J27" s="37"/>
      <c r="K27" s="33"/>
      <c r="L27" s="33"/>
      <c r="M27" s="33"/>
      <c r="AC27" s="29"/>
    </row>
    <row r="28" spans="1:29" s="7" customFormat="1" ht="11.25" x14ac:dyDescent="0.2">
      <c r="A28" s="7" t="s">
        <v>92</v>
      </c>
      <c r="B28" s="7" t="s">
        <v>131</v>
      </c>
      <c r="C28" s="7" t="s">
        <v>132</v>
      </c>
      <c r="E28" s="32"/>
      <c r="F28" s="37"/>
      <c r="G28" s="32"/>
      <c r="H28" s="37"/>
      <c r="I28" s="32"/>
      <c r="J28" s="37"/>
      <c r="K28" s="32"/>
      <c r="L28" s="33"/>
      <c r="M28" s="32"/>
      <c r="AC28" s="29"/>
    </row>
    <row r="29" spans="1:29" s="7" customFormat="1" ht="11.25" x14ac:dyDescent="0.2">
      <c r="B29" s="29"/>
      <c r="E29" s="33"/>
      <c r="F29" s="37"/>
      <c r="G29" s="33"/>
      <c r="H29" s="37"/>
      <c r="I29" s="33"/>
      <c r="J29" s="37"/>
      <c r="K29" s="33"/>
      <c r="L29" s="33"/>
      <c r="M29" s="33"/>
      <c r="AC29" s="29"/>
    </row>
    <row r="30" spans="1:29" s="7" customFormat="1" ht="11.25" x14ac:dyDescent="0.2">
      <c r="A30" s="7" t="s">
        <v>98</v>
      </c>
      <c r="B30" s="7" t="s">
        <v>133</v>
      </c>
      <c r="C30" s="7" t="s">
        <v>134</v>
      </c>
      <c r="E30" s="32"/>
      <c r="F30" s="37"/>
      <c r="G30" s="32"/>
      <c r="H30" s="37"/>
      <c r="I30" s="32"/>
      <c r="J30" s="37"/>
      <c r="K30" s="32"/>
      <c r="L30" s="33"/>
      <c r="M30" s="32"/>
      <c r="AC30" s="29"/>
    </row>
    <row r="31" spans="1:29" s="7" customFormat="1" ht="11.25" x14ac:dyDescent="0.2">
      <c r="E31" s="33"/>
      <c r="F31" s="37"/>
      <c r="G31" s="33"/>
      <c r="H31" s="37"/>
      <c r="I31" s="33"/>
      <c r="J31" s="37"/>
      <c r="K31" s="33"/>
      <c r="L31" s="33"/>
      <c r="M31" s="33"/>
      <c r="AC31" s="29"/>
    </row>
    <row r="32" spans="1:29" s="7" customFormat="1" ht="11.25" x14ac:dyDescent="0.2">
      <c r="A32" s="7" t="s">
        <v>101</v>
      </c>
      <c r="B32" s="7" t="s">
        <v>135</v>
      </c>
      <c r="C32" s="7" t="s">
        <v>136</v>
      </c>
      <c r="E32" s="32"/>
      <c r="F32" s="37"/>
      <c r="G32" s="32"/>
      <c r="H32" s="37"/>
      <c r="I32" s="32"/>
      <c r="J32" s="37"/>
      <c r="K32" s="32"/>
      <c r="L32" s="33"/>
      <c r="M32" s="32"/>
      <c r="AC32" s="29"/>
    </row>
    <row r="33" spans="1:29" s="7" customFormat="1" ht="11.25" x14ac:dyDescent="0.2">
      <c r="E33" s="33"/>
      <c r="F33" s="37"/>
      <c r="G33" s="33"/>
      <c r="H33" s="37"/>
      <c r="I33" s="33"/>
      <c r="J33" s="37"/>
      <c r="K33" s="33"/>
      <c r="L33" s="33"/>
      <c r="M33" s="33"/>
      <c r="AC33" s="29"/>
    </row>
    <row r="34" spans="1:29" s="7" customFormat="1" ht="11.25" x14ac:dyDescent="0.2">
      <c r="A34" s="7" t="s">
        <v>107</v>
      </c>
      <c r="B34" s="7" t="s">
        <v>137</v>
      </c>
      <c r="C34" s="7" t="s">
        <v>138</v>
      </c>
      <c r="E34" s="32"/>
      <c r="F34" s="37"/>
      <c r="G34" s="32"/>
      <c r="H34" s="37"/>
      <c r="I34" s="32"/>
      <c r="J34" s="37"/>
      <c r="K34" s="32"/>
      <c r="L34" s="33"/>
      <c r="M34" s="32"/>
      <c r="AC34" s="29"/>
    </row>
    <row r="35" spans="1:29" s="7" customFormat="1" ht="11.25" x14ac:dyDescent="0.2">
      <c r="E35" s="33"/>
      <c r="F35" s="37"/>
      <c r="G35" s="33"/>
      <c r="H35" s="37"/>
      <c r="I35" s="33"/>
      <c r="J35" s="37"/>
      <c r="K35" s="33"/>
      <c r="L35" s="33"/>
      <c r="M35" s="33"/>
      <c r="AC35" s="29"/>
    </row>
    <row r="36" spans="1:29" s="7" customFormat="1" ht="11.25" x14ac:dyDescent="0.2">
      <c r="A36" s="7" t="s">
        <v>139</v>
      </c>
      <c r="B36" s="7" t="s">
        <v>140</v>
      </c>
      <c r="C36" s="7" t="s">
        <v>141</v>
      </c>
      <c r="E36" s="32"/>
      <c r="F36" s="37"/>
      <c r="G36" s="32"/>
      <c r="H36" s="37"/>
      <c r="I36" s="32"/>
      <c r="J36" s="37"/>
      <c r="K36" s="32"/>
      <c r="L36" s="33"/>
      <c r="M36" s="32"/>
      <c r="AC36" s="29"/>
    </row>
    <row r="37" spans="1:29" s="7" customFormat="1" ht="11.25" x14ac:dyDescent="0.2">
      <c r="E37" s="33"/>
      <c r="F37" s="37"/>
      <c r="G37" s="33"/>
      <c r="H37" s="37"/>
      <c r="I37" s="33"/>
      <c r="J37" s="37"/>
      <c r="K37" s="33"/>
      <c r="L37" s="33"/>
      <c r="M37" s="33"/>
      <c r="AC37" s="29"/>
    </row>
    <row r="38" spans="1:29" s="7" customFormat="1" ht="11.25" x14ac:dyDescent="0.2">
      <c r="E38" s="33"/>
      <c r="F38" s="37"/>
      <c r="G38" s="33"/>
      <c r="H38" s="37"/>
      <c r="I38" s="33"/>
      <c r="J38" s="37"/>
      <c r="K38" s="33"/>
      <c r="L38" s="33"/>
      <c r="M38" s="33"/>
      <c r="AC38" s="29"/>
    </row>
    <row r="39" spans="1:29" s="7" customFormat="1" ht="11.25" x14ac:dyDescent="0.2">
      <c r="B39" s="29" t="s">
        <v>142</v>
      </c>
      <c r="C39" s="29" t="s">
        <v>143</v>
      </c>
      <c r="E39" s="33"/>
      <c r="F39" s="37"/>
      <c r="G39" s="33"/>
      <c r="H39" s="37"/>
      <c r="I39" s="33"/>
      <c r="J39" s="37"/>
      <c r="K39" s="33"/>
      <c r="L39" s="33"/>
      <c r="M39" s="33"/>
      <c r="AC39" s="29"/>
    </row>
    <row r="40" spans="1:29" s="7" customFormat="1" ht="11.25" x14ac:dyDescent="0.2">
      <c r="E40" s="33"/>
      <c r="F40" s="37"/>
      <c r="G40" s="33"/>
      <c r="H40" s="37"/>
      <c r="I40" s="33"/>
      <c r="J40" s="37"/>
      <c r="K40" s="33"/>
      <c r="L40" s="33"/>
      <c r="M40" s="33"/>
      <c r="AC40" s="29"/>
    </row>
    <row r="41" spans="1:29" s="7" customFormat="1" ht="11.25" x14ac:dyDescent="0.2">
      <c r="A41" s="7" t="s">
        <v>26</v>
      </c>
      <c r="B41" s="7" t="s">
        <v>144</v>
      </c>
      <c r="C41" s="7" t="s">
        <v>145</v>
      </c>
      <c r="E41" s="46"/>
      <c r="F41" s="47"/>
      <c r="G41" s="46"/>
      <c r="H41" s="47"/>
      <c r="I41" s="46"/>
      <c r="J41" s="47"/>
      <c r="K41" s="46"/>
      <c r="L41" s="47"/>
      <c r="M41" s="46"/>
      <c r="AC41" s="29"/>
    </row>
    <row r="42" spans="1:29" s="7" customFormat="1" ht="11.25" x14ac:dyDescent="0.2">
      <c r="E42" s="47"/>
      <c r="F42" s="47"/>
      <c r="G42" s="47"/>
      <c r="H42" s="47"/>
      <c r="I42" s="47"/>
      <c r="J42" s="47"/>
      <c r="K42" s="47"/>
      <c r="L42" s="47"/>
      <c r="M42" s="47"/>
      <c r="AC42" s="29"/>
    </row>
    <row r="43" spans="1:29" s="7" customFormat="1" ht="11.25" x14ac:dyDescent="0.2">
      <c r="A43" s="7" t="s">
        <v>29</v>
      </c>
      <c r="B43" s="7" t="s">
        <v>146</v>
      </c>
      <c r="C43" s="7" t="s">
        <v>147</v>
      </c>
      <c r="E43" s="46"/>
      <c r="F43" s="47"/>
      <c r="G43" s="46"/>
      <c r="H43" s="47"/>
      <c r="I43" s="46"/>
      <c r="J43" s="47"/>
      <c r="K43" s="46"/>
      <c r="L43" s="47"/>
      <c r="M43" s="46"/>
      <c r="AC43" s="29"/>
    </row>
    <row r="44" spans="1:29" s="7" customFormat="1" ht="11.25" x14ac:dyDescent="0.2">
      <c r="E44" s="47"/>
      <c r="F44" s="47"/>
      <c r="G44" s="47"/>
      <c r="H44" s="47"/>
      <c r="I44" s="47"/>
      <c r="J44" s="47"/>
      <c r="K44" s="47"/>
      <c r="L44" s="47"/>
      <c r="M44" s="47"/>
      <c r="AC44" s="29"/>
    </row>
    <row r="45" spans="1:29" s="7" customFormat="1" ht="11.25" x14ac:dyDescent="0.2">
      <c r="A45" s="7" t="s">
        <v>47</v>
      </c>
      <c r="B45" s="7" t="s">
        <v>148</v>
      </c>
      <c r="C45" s="7" t="s">
        <v>148</v>
      </c>
      <c r="E45" s="46"/>
      <c r="F45" s="47"/>
      <c r="G45" s="46"/>
      <c r="H45" s="47"/>
      <c r="I45" s="46"/>
      <c r="J45" s="47"/>
      <c r="K45" s="46"/>
      <c r="L45" s="47"/>
      <c r="M45" s="46"/>
      <c r="AC45" s="29"/>
    </row>
    <row r="46" spans="1:29" s="7" customFormat="1" ht="11.25" x14ac:dyDescent="0.2">
      <c r="E46" s="47"/>
      <c r="F46" s="47"/>
      <c r="G46" s="47"/>
      <c r="H46" s="47"/>
      <c r="I46" s="47"/>
      <c r="J46" s="47"/>
      <c r="K46" s="47"/>
      <c r="L46" s="47"/>
      <c r="M46" s="47"/>
      <c r="AC46" s="29"/>
    </row>
    <row r="47" spans="1:29" s="7" customFormat="1" ht="11.25" x14ac:dyDescent="0.2">
      <c r="A47" s="7" t="s">
        <v>122</v>
      </c>
      <c r="B47" s="7" t="s">
        <v>149</v>
      </c>
      <c r="C47" s="7" t="s">
        <v>149</v>
      </c>
      <c r="E47" s="46"/>
      <c r="F47" s="47"/>
      <c r="G47" s="46"/>
      <c r="H47" s="47"/>
      <c r="I47" s="46"/>
      <c r="J47" s="47"/>
      <c r="K47" s="46"/>
      <c r="L47" s="47"/>
      <c r="M47" s="46"/>
      <c r="AC47" s="29"/>
    </row>
    <row r="48" spans="1:29" s="7" customFormat="1" ht="11.25" x14ac:dyDescent="0.2">
      <c r="E48" s="47"/>
      <c r="F48" s="47"/>
      <c r="G48" s="47"/>
      <c r="H48" s="47"/>
      <c r="I48" s="47"/>
      <c r="J48" s="47"/>
      <c r="K48" s="47"/>
      <c r="L48" s="47"/>
      <c r="M48" s="47"/>
      <c r="AC48" s="29"/>
    </row>
    <row r="49" spans="1:29" s="7" customFormat="1" ht="11.25" x14ac:dyDescent="0.2">
      <c r="A49" s="7" t="s">
        <v>50</v>
      </c>
      <c r="B49" s="7" t="s">
        <v>150</v>
      </c>
      <c r="C49" s="7" t="s">
        <v>151</v>
      </c>
      <c r="E49" s="46"/>
      <c r="F49" s="47"/>
      <c r="G49" s="46"/>
      <c r="H49" s="47"/>
      <c r="I49" s="46"/>
      <c r="J49" s="47"/>
      <c r="K49" s="46"/>
      <c r="L49" s="47"/>
      <c r="M49" s="46"/>
      <c r="AC49" s="29"/>
    </row>
    <row r="50" spans="1:29" s="7" customFormat="1" ht="11.25" x14ac:dyDescent="0.2">
      <c r="E50" s="47"/>
      <c r="F50" s="47"/>
      <c r="G50" s="47"/>
      <c r="H50" s="47"/>
      <c r="I50" s="47"/>
      <c r="J50" s="47"/>
      <c r="K50" s="47"/>
      <c r="L50" s="47"/>
      <c r="M50" s="47"/>
      <c r="AC50" s="29"/>
    </row>
    <row r="51" spans="1:29" s="7" customFormat="1" ht="11.25" x14ac:dyDescent="0.2">
      <c r="A51" s="7" t="s">
        <v>62</v>
      </c>
      <c r="B51" s="7" t="s">
        <v>152</v>
      </c>
      <c r="C51" s="7" t="s">
        <v>153</v>
      </c>
      <c r="E51" s="46"/>
      <c r="F51" s="47"/>
      <c r="G51" s="46"/>
      <c r="H51" s="47"/>
      <c r="I51" s="46"/>
      <c r="J51" s="47"/>
      <c r="K51" s="46"/>
      <c r="L51" s="47"/>
      <c r="M51" s="46"/>
      <c r="AC51" s="29"/>
    </row>
    <row r="52" spans="1:29" s="7" customFormat="1" ht="11.25" x14ac:dyDescent="0.2">
      <c r="E52" s="33"/>
      <c r="F52" s="37"/>
      <c r="G52" s="33"/>
      <c r="H52" s="37"/>
      <c r="I52" s="33"/>
      <c r="J52" s="37"/>
      <c r="K52" s="33"/>
      <c r="L52" s="33"/>
      <c r="M52" s="33"/>
      <c r="AC52" s="29"/>
    </row>
    <row r="53" spans="1:29" s="7" customFormat="1" ht="11.25" x14ac:dyDescent="0.2">
      <c r="E53" s="28"/>
      <c r="G53" s="28"/>
      <c r="I53" s="28"/>
      <c r="K53" s="28"/>
      <c r="L53" s="28"/>
      <c r="M53" s="28"/>
      <c r="AA53" s="29"/>
      <c r="AB53" s="29"/>
    </row>
    <row r="54" spans="1:29" s="7" customFormat="1" ht="11.25" x14ac:dyDescent="0.2">
      <c r="E54" s="28"/>
      <c r="G54" s="28"/>
      <c r="I54" s="28"/>
      <c r="K54" s="28"/>
      <c r="L54" s="28"/>
      <c r="M54" s="28"/>
    </row>
    <row r="55" spans="1:29" s="7" customFormat="1" ht="11.25" x14ac:dyDescent="0.2">
      <c r="E55" s="28"/>
      <c r="G55" s="28"/>
      <c r="I55" s="28"/>
      <c r="K55" s="28"/>
      <c r="L55" s="28"/>
      <c r="M55" s="28"/>
    </row>
    <row r="56" spans="1:29" s="7" customFormat="1" ht="11.25" x14ac:dyDescent="0.2">
      <c r="E56" s="28"/>
      <c r="G56" s="28"/>
      <c r="I56" s="28"/>
      <c r="K56" s="28"/>
      <c r="L56" s="28"/>
      <c r="M56" s="28"/>
    </row>
    <row r="57" spans="1:29" s="7" customFormat="1" ht="11.25" x14ac:dyDescent="0.2">
      <c r="E57" s="28"/>
      <c r="G57" s="28"/>
      <c r="I57" s="28"/>
      <c r="K57" s="28"/>
      <c r="L57" s="28"/>
      <c r="M57" s="28"/>
    </row>
    <row r="58" spans="1:29" s="7" customFormat="1" ht="11.25" x14ac:dyDescent="0.2">
      <c r="E58" s="28"/>
      <c r="G58" s="28"/>
      <c r="I58" s="28"/>
      <c r="K58" s="28"/>
      <c r="L58" s="28"/>
      <c r="M58" s="28"/>
    </row>
    <row r="59" spans="1:29" s="7" customFormat="1" ht="11.25" x14ac:dyDescent="0.2">
      <c r="E59" s="28"/>
      <c r="G59" s="28"/>
      <c r="I59" s="28"/>
      <c r="K59" s="28"/>
      <c r="L59" s="28"/>
      <c r="M59" s="28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</row>
    <row r="60" spans="1:29" s="7" customFormat="1" ht="11.25" x14ac:dyDescent="0.2">
      <c r="E60" s="28"/>
      <c r="G60" s="28"/>
      <c r="I60" s="28"/>
      <c r="K60" s="28"/>
      <c r="L60" s="28"/>
      <c r="M60" s="28"/>
    </row>
    <row r="61" spans="1:29" s="7" customFormat="1" ht="11.25" x14ac:dyDescent="0.2">
      <c r="E61" s="28"/>
      <c r="G61" s="28"/>
      <c r="I61" s="28"/>
      <c r="K61" s="28"/>
      <c r="L61" s="28"/>
      <c r="M61" s="28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</row>
    <row r="62" spans="1:29" s="7" customFormat="1" ht="11.25" x14ac:dyDescent="0.2">
      <c r="E62" s="28"/>
      <c r="G62" s="28"/>
      <c r="I62" s="28"/>
      <c r="K62" s="28"/>
      <c r="L62" s="28"/>
      <c r="M62" s="28"/>
    </row>
    <row r="63" spans="1:29" s="7" customFormat="1" ht="11.25" x14ac:dyDescent="0.2">
      <c r="E63" s="28"/>
      <c r="G63" s="28"/>
      <c r="I63" s="28"/>
      <c r="K63" s="28"/>
      <c r="L63" s="28"/>
      <c r="M63" s="28"/>
    </row>
    <row r="64" spans="1:29" s="7" customFormat="1" ht="11.25" x14ac:dyDescent="0.2">
      <c r="E64" s="28"/>
      <c r="G64" s="28"/>
      <c r="I64" s="28"/>
      <c r="K64" s="28"/>
      <c r="L64" s="28"/>
      <c r="M64" s="28"/>
    </row>
    <row r="65" spans="5:28" s="7" customFormat="1" ht="11.25" x14ac:dyDescent="0.2">
      <c r="E65" s="28"/>
      <c r="G65" s="28"/>
      <c r="I65" s="28"/>
      <c r="K65" s="28"/>
      <c r="L65" s="28"/>
      <c r="M65" s="28"/>
    </row>
    <row r="66" spans="5:28" s="7" customFormat="1" ht="11.25" x14ac:dyDescent="0.2">
      <c r="E66" s="28"/>
      <c r="G66" s="28"/>
      <c r="I66" s="28"/>
      <c r="K66" s="28"/>
      <c r="L66" s="28"/>
      <c r="M66" s="28"/>
    </row>
    <row r="67" spans="5:28" s="7" customFormat="1" ht="11.25" x14ac:dyDescent="0.2">
      <c r="E67" s="28"/>
      <c r="G67" s="28"/>
      <c r="I67" s="28"/>
      <c r="K67" s="28"/>
      <c r="L67" s="28"/>
      <c r="M67" s="28"/>
    </row>
    <row r="68" spans="5:28" s="7" customFormat="1" ht="11.25" x14ac:dyDescent="0.2">
      <c r="E68" s="28"/>
      <c r="G68" s="28"/>
      <c r="I68" s="28"/>
      <c r="K68" s="28"/>
      <c r="L68" s="28"/>
      <c r="M68" s="28"/>
    </row>
    <row r="69" spans="5:28" s="7" customFormat="1" ht="11.25" x14ac:dyDescent="0.2">
      <c r="E69" s="28"/>
      <c r="G69" s="28"/>
      <c r="I69" s="28"/>
      <c r="K69" s="28"/>
      <c r="L69" s="28"/>
      <c r="M69" s="28"/>
    </row>
    <row r="70" spans="5:28" s="7" customFormat="1" ht="11.25" x14ac:dyDescent="0.2">
      <c r="E70" s="28"/>
      <c r="G70" s="28"/>
      <c r="I70" s="28"/>
      <c r="K70" s="28"/>
      <c r="L70" s="28"/>
      <c r="M70" s="28"/>
    </row>
    <row r="71" spans="5:28" s="7" customFormat="1" ht="11.25" x14ac:dyDescent="0.2">
      <c r="E71" s="28"/>
      <c r="G71" s="28"/>
      <c r="I71" s="28"/>
      <c r="K71" s="28"/>
      <c r="L71" s="28"/>
      <c r="M71" s="28"/>
    </row>
    <row r="72" spans="5:28" s="7" customFormat="1" ht="11.25" x14ac:dyDescent="0.2">
      <c r="E72" s="28"/>
      <c r="G72" s="28"/>
      <c r="I72" s="28"/>
      <c r="K72" s="28"/>
      <c r="L72" s="28"/>
      <c r="M72" s="28"/>
    </row>
    <row r="73" spans="5:28" s="7" customFormat="1" ht="11.25" x14ac:dyDescent="0.2">
      <c r="E73" s="28"/>
      <c r="G73" s="28"/>
      <c r="I73" s="28"/>
      <c r="K73" s="28"/>
      <c r="L73" s="28"/>
      <c r="M73" s="28"/>
    </row>
    <row r="74" spans="5:28" s="7" customFormat="1" ht="11.25" x14ac:dyDescent="0.2">
      <c r="E74" s="28"/>
      <c r="G74" s="28"/>
      <c r="I74" s="28"/>
      <c r="K74" s="28"/>
      <c r="L74" s="28"/>
      <c r="M74" s="28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</row>
    <row r="75" spans="5:28" s="7" customFormat="1" ht="11.25" x14ac:dyDescent="0.2">
      <c r="E75" s="28"/>
      <c r="G75" s="28"/>
      <c r="I75" s="28"/>
      <c r="K75" s="28"/>
      <c r="L75" s="28"/>
      <c r="M75" s="28"/>
    </row>
    <row r="76" spans="5:28" s="7" customFormat="1" ht="11.25" x14ac:dyDescent="0.2">
      <c r="E76" s="28"/>
      <c r="G76" s="28"/>
      <c r="I76" s="28"/>
      <c r="K76" s="28"/>
      <c r="L76" s="28"/>
      <c r="M76" s="28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</row>
    <row r="77" spans="5:28" s="7" customFormat="1" ht="11.25" x14ac:dyDescent="0.2">
      <c r="E77" s="28"/>
      <c r="G77" s="28"/>
      <c r="I77" s="28"/>
      <c r="K77" s="28"/>
      <c r="L77" s="28"/>
      <c r="M77" s="28"/>
    </row>
    <row r="78" spans="5:28" s="7" customFormat="1" ht="11.25" x14ac:dyDescent="0.2">
      <c r="E78" s="28"/>
      <c r="G78" s="28"/>
      <c r="I78" s="28"/>
      <c r="K78" s="28"/>
      <c r="L78" s="28"/>
      <c r="M78" s="28"/>
    </row>
    <row r="79" spans="5:28" s="7" customFormat="1" ht="11.25" x14ac:dyDescent="0.2">
      <c r="E79" s="28"/>
      <c r="G79" s="28"/>
      <c r="I79" s="28"/>
      <c r="K79" s="28"/>
      <c r="L79" s="28"/>
      <c r="M79" s="28"/>
    </row>
    <row r="80" spans="5:28" s="7" customFormat="1" ht="11.25" x14ac:dyDescent="0.2">
      <c r="E80" s="28"/>
      <c r="G80" s="28"/>
      <c r="I80" s="28"/>
      <c r="K80" s="28"/>
      <c r="L80" s="28"/>
      <c r="M80" s="28"/>
    </row>
    <row r="81" spans="5:13" s="7" customFormat="1" ht="11.25" x14ac:dyDescent="0.2">
      <c r="E81" s="28"/>
      <c r="G81" s="28"/>
      <c r="I81" s="28"/>
      <c r="K81" s="28"/>
      <c r="L81" s="28"/>
      <c r="M81" s="28"/>
    </row>
    <row r="82" spans="5:13" s="7" customFormat="1" ht="11.25" x14ac:dyDescent="0.2">
      <c r="E82" s="28"/>
      <c r="G82" s="28"/>
      <c r="I82" s="28"/>
      <c r="K82" s="28"/>
      <c r="L82" s="28"/>
      <c r="M82" s="28"/>
    </row>
    <row r="83" spans="5:13" s="7" customFormat="1" ht="11.25" x14ac:dyDescent="0.2">
      <c r="E83" s="28"/>
      <c r="G83" s="28"/>
      <c r="I83" s="28"/>
      <c r="K83" s="28"/>
      <c r="L83" s="28"/>
      <c r="M83" s="28"/>
    </row>
    <row r="84" spans="5:13" s="7" customFormat="1" ht="11.25" x14ac:dyDescent="0.2">
      <c r="E84" s="28"/>
      <c r="G84" s="28"/>
      <c r="I84" s="28"/>
      <c r="K84" s="28"/>
      <c r="L84" s="28"/>
      <c r="M84" s="28"/>
    </row>
    <row r="85" spans="5:13" s="7" customFormat="1" ht="11.25" x14ac:dyDescent="0.2">
      <c r="E85" s="28"/>
      <c r="G85" s="28"/>
      <c r="I85" s="28"/>
      <c r="K85" s="28"/>
      <c r="L85" s="28"/>
      <c r="M85" s="28"/>
    </row>
    <row r="86" spans="5:13" s="7" customFormat="1" ht="11.25" x14ac:dyDescent="0.2">
      <c r="E86" s="28"/>
      <c r="G86" s="28"/>
      <c r="I86" s="28"/>
      <c r="K86" s="28"/>
      <c r="L86" s="28"/>
      <c r="M86" s="28"/>
    </row>
    <row r="87" spans="5:13" s="7" customFormat="1" ht="11.25" x14ac:dyDescent="0.2">
      <c r="E87" s="28"/>
      <c r="G87" s="28"/>
      <c r="I87" s="28"/>
      <c r="K87" s="28"/>
      <c r="L87" s="28"/>
      <c r="M87" s="28"/>
    </row>
    <row r="88" spans="5:13" s="7" customFormat="1" ht="11.25" x14ac:dyDescent="0.2">
      <c r="E88" s="28"/>
      <c r="G88" s="28"/>
      <c r="I88" s="28"/>
      <c r="K88" s="28"/>
      <c r="L88" s="28"/>
      <c r="M88" s="28"/>
    </row>
    <row r="89" spans="5:13" s="7" customFormat="1" ht="11.25" x14ac:dyDescent="0.2">
      <c r="E89" s="28"/>
      <c r="G89" s="28"/>
      <c r="I89" s="28"/>
      <c r="K89" s="28"/>
      <c r="L89" s="28"/>
      <c r="M89" s="28"/>
    </row>
    <row r="90" spans="5:13" s="7" customFormat="1" ht="11.25" x14ac:dyDescent="0.2">
      <c r="E90" s="28"/>
      <c r="G90" s="28"/>
      <c r="I90" s="28"/>
      <c r="K90" s="28"/>
      <c r="L90" s="28"/>
      <c r="M90" s="28"/>
    </row>
    <row r="91" spans="5:13" s="7" customFormat="1" ht="11.25" x14ac:dyDescent="0.2">
      <c r="E91" s="28"/>
      <c r="G91" s="28"/>
      <c r="I91" s="28"/>
      <c r="K91" s="28"/>
      <c r="L91" s="28"/>
      <c r="M91" s="28"/>
    </row>
    <row r="92" spans="5:13" s="7" customFormat="1" ht="11.25" x14ac:dyDescent="0.2">
      <c r="E92" s="28"/>
      <c r="G92" s="28"/>
      <c r="I92" s="28"/>
      <c r="K92" s="28"/>
      <c r="L92" s="28"/>
      <c r="M92" s="28"/>
    </row>
    <row r="93" spans="5:13" s="7" customFormat="1" ht="11.25" x14ac:dyDescent="0.2">
      <c r="E93" s="28"/>
      <c r="G93" s="28"/>
      <c r="I93" s="28"/>
      <c r="K93" s="28"/>
      <c r="L93" s="28"/>
      <c r="M93" s="28"/>
    </row>
    <row r="94" spans="5:13" s="7" customFormat="1" ht="11.25" x14ac:dyDescent="0.2">
      <c r="E94" s="28"/>
      <c r="G94" s="28"/>
      <c r="I94" s="28"/>
      <c r="K94" s="28"/>
      <c r="L94" s="28"/>
      <c r="M94" s="28"/>
    </row>
    <row r="95" spans="5:13" s="7" customFormat="1" ht="11.25" x14ac:dyDescent="0.2">
      <c r="E95" s="28"/>
      <c r="G95" s="28"/>
      <c r="I95" s="28"/>
      <c r="K95" s="28"/>
      <c r="L95" s="28"/>
      <c r="M95" s="28"/>
    </row>
    <row r="96" spans="5:13" s="7" customFormat="1" ht="11.25" x14ac:dyDescent="0.2">
      <c r="E96" s="28"/>
      <c r="G96" s="28"/>
      <c r="I96" s="28"/>
      <c r="K96" s="28"/>
      <c r="L96" s="28"/>
      <c r="M96" s="28"/>
    </row>
    <row r="97" spans="5:13" s="7" customFormat="1" ht="11.25" x14ac:dyDescent="0.2">
      <c r="E97" s="28"/>
      <c r="G97" s="28"/>
      <c r="I97" s="28"/>
      <c r="K97" s="28"/>
      <c r="L97" s="28"/>
      <c r="M97" s="28"/>
    </row>
    <row r="98" spans="5:13" s="7" customFormat="1" ht="11.25" x14ac:dyDescent="0.2">
      <c r="E98" s="28"/>
      <c r="G98" s="28"/>
      <c r="I98" s="28"/>
      <c r="K98" s="28"/>
      <c r="L98" s="28"/>
      <c r="M98" s="28"/>
    </row>
    <row r="99" spans="5:13" s="7" customFormat="1" ht="11.25" x14ac:dyDescent="0.2">
      <c r="E99" s="28"/>
      <c r="G99" s="28"/>
      <c r="I99" s="28"/>
      <c r="K99" s="28"/>
      <c r="L99" s="28"/>
      <c r="M99" s="28"/>
    </row>
    <row r="100" spans="5:13" s="7" customFormat="1" ht="11.25" x14ac:dyDescent="0.2">
      <c r="E100" s="28"/>
      <c r="G100" s="28"/>
      <c r="I100" s="28"/>
      <c r="K100" s="28"/>
      <c r="L100" s="28"/>
      <c r="M100" s="28"/>
    </row>
    <row r="101" spans="5:13" s="7" customFormat="1" ht="11.25" x14ac:dyDescent="0.2">
      <c r="E101" s="28"/>
      <c r="G101" s="28"/>
      <c r="I101" s="28"/>
      <c r="K101" s="28"/>
      <c r="L101" s="28"/>
      <c r="M101" s="28"/>
    </row>
    <row r="102" spans="5:13" s="7" customFormat="1" ht="11.25" x14ac:dyDescent="0.2">
      <c r="E102" s="28"/>
      <c r="G102" s="28"/>
      <c r="I102" s="28"/>
      <c r="K102" s="28"/>
      <c r="L102" s="28"/>
      <c r="M102" s="28"/>
    </row>
    <row r="103" spans="5:13" s="7" customFormat="1" ht="11.25" x14ac:dyDescent="0.2">
      <c r="E103" s="28"/>
      <c r="G103" s="28"/>
      <c r="I103" s="28"/>
      <c r="K103" s="28"/>
      <c r="L103" s="28"/>
      <c r="M103" s="28"/>
    </row>
    <row r="104" spans="5:13" s="7" customFormat="1" ht="11.25" x14ac:dyDescent="0.2">
      <c r="E104" s="28"/>
      <c r="G104" s="28"/>
      <c r="I104" s="28"/>
      <c r="K104" s="28"/>
      <c r="L104" s="28"/>
      <c r="M104" s="28"/>
    </row>
    <row r="105" spans="5:13" s="7" customFormat="1" ht="11.25" x14ac:dyDescent="0.2">
      <c r="E105" s="28"/>
      <c r="G105" s="28"/>
      <c r="I105" s="28"/>
      <c r="K105" s="28"/>
      <c r="L105" s="28"/>
      <c r="M105" s="28"/>
    </row>
    <row r="106" spans="5:13" s="7" customFormat="1" ht="11.25" x14ac:dyDescent="0.2">
      <c r="E106" s="28"/>
      <c r="G106" s="28"/>
      <c r="I106" s="28"/>
      <c r="K106" s="28"/>
      <c r="L106" s="28"/>
      <c r="M106" s="28"/>
    </row>
    <row r="107" spans="5:13" s="7" customFormat="1" ht="11.25" x14ac:dyDescent="0.2">
      <c r="E107" s="28"/>
      <c r="G107" s="28"/>
      <c r="I107" s="28"/>
      <c r="K107" s="28"/>
      <c r="L107" s="28"/>
      <c r="M107" s="28"/>
    </row>
    <row r="108" spans="5:13" s="7" customFormat="1" ht="11.25" x14ac:dyDescent="0.2">
      <c r="E108" s="28"/>
      <c r="G108" s="28"/>
      <c r="I108" s="28"/>
      <c r="K108" s="28"/>
      <c r="L108" s="28"/>
      <c r="M108" s="28"/>
    </row>
    <row r="109" spans="5:13" s="7" customFormat="1" ht="11.25" x14ac:dyDescent="0.2">
      <c r="E109" s="28"/>
      <c r="G109" s="28"/>
      <c r="I109" s="28"/>
      <c r="K109" s="28"/>
      <c r="L109" s="28"/>
      <c r="M109" s="28"/>
    </row>
    <row r="110" spans="5:13" s="7" customFormat="1" ht="11.25" x14ac:dyDescent="0.2">
      <c r="E110" s="28"/>
      <c r="G110" s="28"/>
      <c r="I110" s="28"/>
      <c r="K110" s="28"/>
      <c r="L110" s="28"/>
      <c r="M110" s="28"/>
    </row>
    <row r="111" spans="5:13" s="7" customFormat="1" ht="11.25" x14ac:dyDescent="0.2">
      <c r="E111" s="28"/>
      <c r="G111" s="28"/>
      <c r="I111" s="28"/>
      <c r="K111" s="28"/>
      <c r="L111" s="28"/>
      <c r="M111" s="28"/>
    </row>
    <row r="112" spans="5:13" s="7" customFormat="1" ht="11.25" x14ac:dyDescent="0.2">
      <c r="E112" s="28"/>
      <c r="G112" s="28"/>
      <c r="I112" s="28"/>
      <c r="K112" s="28"/>
      <c r="L112" s="28"/>
      <c r="M112" s="28"/>
    </row>
    <row r="113" spans="5:13" s="7" customFormat="1" ht="11.25" x14ac:dyDescent="0.2">
      <c r="E113" s="28"/>
      <c r="G113" s="28"/>
      <c r="I113" s="28"/>
      <c r="K113" s="28"/>
      <c r="L113" s="28"/>
      <c r="M113" s="28"/>
    </row>
    <row r="114" spans="5:13" s="7" customFormat="1" ht="11.25" x14ac:dyDescent="0.2">
      <c r="E114" s="28"/>
      <c r="G114" s="28"/>
      <c r="I114" s="28"/>
      <c r="K114" s="28"/>
      <c r="L114" s="28"/>
      <c r="M114" s="28"/>
    </row>
    <row r="115" spans="5:13" s="7" customFormat="1" ht="11.25" x14ac:dyDescent="0.2">
      <c r="E115" s="28"/>
      <c r="G115" s="28"/>
      <c r="I115" s="28"/>
      <c r="K115" s="28"/>
      <c r="L115" s="28"/>
      <c r="M115" s="28"/>
    </row>
    <row r="116" spans="5:13" s="7" customFormat="1" ht="11.25" x14ac:dyDescent="0.2">
      <c r="E116" s="28"/>
      <c r="G116" s="28"/>
      <c r="I116" s="28"/>
      <c r="K116" s="28"/>
      <c r="L116" s="28"/>
      <c r="M116" s="28"/>
    </row>
    <row r="117" spans="5:13" s="7" customFormat="1" ht="11.25" x14ac:dyDescent="0.2">
      <c r="E117" s="28"/>
      <c r="G117" s="28"/>
      <c r="I117" s="28"/>
      <c r="K117" s="28"/>
      <c r="L117" s="28"/>
      <c r="M117" s="28"/>
    </row>
    <row r="118" spans="5:13" s="7" customFormat="1" ht="11.25" x14ac:dyDescent="0.2">
      <c r="E118" s="28"/>
      <c r="G118" s="28"/>
      <c r="I118" s="28"/>
      <c r="K118" s="28"/>
      <c r="L118" s="28"/>
      <c r="M118" s="28"/>
    </row>
    <row r="119" spans="5:13" s="7" customFormat="1" ht="11.25" x14ac:dyDescent="0.2">
      <c r="E119" s="28"/>
      <c r="G119" s="28"/>
      <c r="I119" s="28"/>
      <c r="K119" s="28"/>
      <c r="L119" s="28"/>
      <c r="M119" s="28"/>
    </row>
    <row r="120" spans="5:13" s="7" customFormat="1" ht="11.25" x14ac:dyDescent="0.2">
      <c r="E120" s="28"/>
      <c r="G120" s="28"/>
      <c r="I120" s="28"/>
      <c r="K120" s="28"/>
      <c r="L120" s="28"/>
      <c r="M120" s="28"/>
    </row>
    <row r="121" spans="5:13" s="7" customFormat="1" ht="11.25" x14ac:dyDescent="0.2">
      <c r="E121" s="28"/>
      <c r="G121" s="28"/>
      <c r="I121" s="28"/>
      <c r="K121" s="28"/>
      <c r="L121" s="28"/>
      <c r="M121" s="28"/>
    </row>
    <row r="122" spans="5:13" s="7" customFormat="1" ht="11.25" x14ac:dyDescent="0.2">
      <c r="E122" s="28"/>
      <c r="G122" s="28"/>
      <c r="I122" s="28"/>
      <c r="K122" s="28"/>
      <c r="L122" s="28"/>
      <c r="M122" s="28"/>
    </row>
    <row r="123" spans="5:13" s="7" customFormat="1" ht="11.25" x14ac:dyDescent="0.2">
      <c r="E123" s="28"/>
      <c r="G123" s="28"/>
      <c r="I123" s="28"/>
      <c r="K123" s="28"/>
      <c r="L123" s="28"/>
      <c r="M123" s="28"/>
    </row>
    <row r="124" spans="5:13" s="7" customFormat="1" ht="11.25" x14ac:dyDescent="0.2">
      <c r="E124" s="28"/>
      <c r="G124" s="28"/>
      <c r="I124" s="28"/>
      <c r="K124" s="28"/>
      <c r="L124" s="28"/>
      <c r="M124" s="28"/>
    </row>
    <row r="125" spans="5:13" s="7" customFormat="1" ht="11.25" x14ac:dyDescent="0.2">
      <c r="E125" s="28"/>
      <c r="G125" s="28"/>
      <c r="I125" s="28"/>
      <c r="K125" s="28"/>
      <c r="L125" s="28"/>
      <c r="M125" s="28"/>
    </row>
    <row r="126" spans="5:13" s="7" customFormat="1" ht="11.25" x14ac:dyDescent="0.2">
      <c r="E126" s="28"/>
      <c r="G126" s="28"/>
      <c r="I126" s="28"/>
      <c r="K126" s="28"/>
      <c r="L126" s="28"/>
      <c r="M126" s="28"/>
    </row>
    <row r="127" spans="5:13" s="7" customFormat="1" ht="11.25" x14ac:dyDescent="0.2">
      <c r="E127" s="28"/>
      <c r="G127" s="28"/>
      <c r="I127" s="28"/>
      <c r="K127" s="28"/>
      <c r="L127" s="28"/>
      <c r="M127" s="28"/>
    </row>
    <row r="128" spans="5:13" s="7" customFormat="1" ht="11.25" x14ac:dyDescent="0.2">
      <c r="E128" s="28"/>
      <c r="G128" s="28"/>
      <c r="I128" s="28"/>
      <c r="K128" s="28"/>
      <c r="L128" s="28"/>
      <c r="M128" s="28"/>
    </row>
    <row r="129" spans="5:28" s="7" customFormat="1" ht="11.25" x14ac:dyDescent="0.2">
      <c r="E129" s="28"/>
      <c r="G129" s="28"/>
      <c r="I129" s="28"/>
      <c r="K129" s="28"/>
      <c r="L129" s="28"/>
      <c r="M129" s="28"/>
    </row>
    <row r="130" spans="5:28" s="7" customFormat="1" ht="11.25" x14ac:dyDescent="0.2">
      <c r="E130" s="28"/>
      <c r="G130" s="28"/>
      <c r="I130" s="28"/>
      <c r="K130" s="28"/>
      <c r="L130" s="28"/>
      <c r="M130" s="28"/>
    </row>
    <row r="131" spans="5:28" s="7" customFormat="1" ht="11.25" x14ac:dyDescent="0.2">
      <c r="E131" s="28"/>
      <c r="G131" s="28"/>
      <c r="I131" s="28"/>
      <c r="K131" s="28"/>
      <c r="L131" s="28"/>
      <c r="M131" s="28"/>
    </row>
    <row r="132" spans="5:28" s="7" customFormat="1" ht="11.25" x14ac:dyDescent="0.2">
      <c r="E132" s="28"/>
      <c r="G132" s="28"/>
      <c r="I132" s="28"/>
      <c r="K132" s="28"/>
      <c r="L132" s="28"/>
      <c r="M132" s="28"/>
    </row>
    <row r="133" spans="5:28" customFormat="1" x14ac:dyDescent="0.25">
      <c r="E133" s="8"/>
      <c r="G133" s="8"/>
      <c r="I133" s="8"/>
      <c r="K133" s="8"/>
      <c r="L133" s="8"/>
      <c r="M133" s="8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</row>
    <row r="134" spans="5:28" customFormat="1" x14ac:dyDescent="0.25">
      <c r="E134" s="8"/>
      <c r="G134" s="8"/>
      <c r="I134" s="8"/>
      <c r="K134" s="8"/>
      <c r="L134" s="8"/>
      <c r="M134" s="8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</row>
    <row r="135" spans="5:28" customFormat="1" x14ac:dyDescent="0.25">
      <c r="E135" s="8"/>
      <c r="G135" s="8"/>
      <c r="I135" s="8"/>
      <c r="K135" s="8"/>
      <c r="L135" s="8"/>
      <c r="M135" s="8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</row>
    <row r="136" spans="5:28" customFormat="1" x14ac:dyDescent="0.25">
      <c r="E136" s="8"/>
      <c r="G136" s="8"/>
      <c r="I136" s="8"/>
      <c r="K136" s="8"/>
      <c r="L136" s="8"/>
      <c r="M136" s="8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</row>
    <row r="137" spans="5:28" customFormat="1" x14ac:dyDescent="0.25">
      <c r="E137" s="8"/>
      <c r="G137" s="8"/>
      <c r="I137" s="8"/>
      <c r="K137" s="8"/>
      <c r="L137" s="8"/>
      <c r="M137" s="8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</row>
    <row r="138" spans="5:28" customFormat="1" x14ac:dyDescent="0.25">
      <c r="E138" s="8"/>
      <c r="G138" s="8"/>
      <c r="I138" s="8"/>
      <c r="K138" s="8"/>
      <c r="L138" s="8"/>
      <c r="M138" s="8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</row>
    <row r="139" spans="5:28" customFormat="1" x14ac:dyDescent="0.25">
      <c r="E139" s="8"/>
      <c r="G139" s="8"/>
      <c r="I139" s="8"/>
      <c r="K139" s="8"/>
      <c r="L139" s="8"/>
      <c r="M139" s="8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</row>
    <row r="140" spans="5:28" customFormat="1" x14ac:dyDescent="0.25">
      <c r="E140" s="8"/>
      <c r="G140" s="8"/>
      <c r="I140" s="8"/>
      <c r="K140" s="8"/>
      <c r="L140" s="8"/>
      <c r="M140" s="8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</row>
    <row r="141" spans="5:28" customFormat="1" x14ac:dyDescent="0.25">
      <c r="E141" s="8"/>
      <c r="G141" s="8"/>
      <c r="I141" s="8"/>
      <c r="K141" s="8"/>
      <c r="L141" s="8"/>
      <c r="M141" s="8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</row>
    <row r="142" spans="5:28" customFormat="1" x14ac:dyDescent="0.25">
      <c r="E142" s="8"/>
      <c r="G142" s="8"/>
      <c r="I142" s="8"/>
      <c r="K142" s="8"/>
      <c r="L142" s="8"/>
      <c r="M142" s="8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</row>
    <row r="143" spans="5:28" customFormat="1" x14ac:dyDescent="0.25">
      <c r="E143" s="8"/>
      <c r="G143" s="8"/>
      <c r="I143" s="8"/>
      <c r="K143" s="8"/>
      <c r="L143" s="8"/>
      <c r="M143" s="8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</row>
    <row r="144" spans="5:28" customFormat="1" x14ac:dyDescent="0.25">
      <c r="E144" s="8"/>
      <c r="G144" s="8"/>
      <c r="I144" s="8"/>
      <c r="K144" s="8"/>
      <c r="L144" s="8"/>
      <c r="M144" s="8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</row>
    <row r="145" spans="16:28" customFormat="1" x14ac:dyDescent="0.25"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</row>
    <row r="146" spans="16:28" customFormat="1" x14ac:dyDescent="0.25"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</row>
    <row r="147" spans="16:28" customFormat="1" x14ac:dyDescent="0.25"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</row>
    <row r="148" spans="16:28" customFormat="1" x14ac:dyDescent="0.25"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</row>
    <row r="149" spans="16:28" customFormat="1" x14ac:dyDescent="0.25"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</row>
    <row r="150" spans="16:28" customFormat="1" x14ac:dyDescent="0.25"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</row>
    <row r="151" spans="16:28" customFormat="1" x14ac:dyDescent="0.25"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</row>
    <row r="152" spans="16:28" customFormat="1" x14ac:dyDescent="0.25"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</row>
    <row r="153" spans="16:28" customFormat="1" x14ac:dyDescent="0.25"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</row>
    <row r="154" spans="16:28" customFormat="1" x14ac:dyDescent="0.25"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</row>
    <row r="155" spans="16:28" customFormat="1" x14ac:dyDescent="0.25"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</row>
    <row r="156" spans="16:28" customFormat="1" x14ac:dyDescent="0.25"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</row>
    <row r="157" spans="16:28" customFormat="1" x14ac:dyDescent="0.25"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</row>
    <row r="158" spans="16:28" customFormat="1" x14ac:dyDescent="0.25"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</row>
    <row r="159" spans="16:28" customFormat="1" x14ac:dyDescent="0.25"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</row>
    <row r="160" spans="16:28" customFormat="1" x14ac:dyDescent="0.25"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</row>
    <row r="161" spans="16:28" customFormat="1" x14ac:dyDescent="0.25"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</row>
    <row r="162" spans="16:28" customFormat="1" x14ac:dyDescent="0.25"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</row>
  </sheetData>
  <sheetProtection algorithmName="SHA-512" hashValue="Wr1L3uEERTPk12w/q8YyBe/sJaUcUPu8ksewuENLlZZ39ehf8GAfsTjTWB/YPecP0KOHGHmpxLE80D24ustO2w==" saltValue="LiB1REUBE8nxMefRemxHVQ==" spinCount="100000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Rakstur-resultatopgørelse</vt:lpstr>
      <vt:lpstr>Fíggjarstøða-balance</vt:lpstr>
      <vt:lpstr>5 ára yvirlit-Femårsoversigt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Terje Petersen</dc:creator>
  <cp:lastModifiedBy>Terji Petersen</cp:lastModifiedBy>
  <dcterms:created xsi:type="dcterms:W3CDTF">2020-07-10T07:51:09Z</dcterms:created>
  <dcterms:modified xsi:type="dcterms:W3CDTF">2023-12-21T10:59:44Z</dcterms:modified>
</cp:coreProperties>
</file>